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9135" activeTab="0"/>
  </bookViews>
  <sheets>
    <sheet name="2019" sheetId="1" r:id="rId1"/>
  </sheets>
  <definedNames>
    <definedName name="_xlnm._FilterDatabase" localSheetId="0" hidden="1">'2019'!$C$1:$C$907</definedName>
  </definedNames>
  <calcPr fullCalcOnLoad="1"/>
</workbook>
</file>

<file path=xl/sharedStrings.xml><?xml version="1.0" encoding="utf-8"?>
<sst xmlns="http://schemas.openxmlformats.org/spreadsheetml/2006/main" count="905" uniqueCount="616">
  <si>
    <t>LICENCIADO EN ADMINISTRACION DE LAS ORGANIZACIONES</t>
  </si>
  <si>
    <t>MEDICO CIRUJANO Y PARTERO</t>
  </si>
  <si>
    <t>TECNICO PROFESIONAL EN INFORMATICA</t>
  </si>
  <si>
    <t>ABOGADO</t>
  </si>
  <si>
    <t>LICENCIADO EN MERCADOTECNIA</t>
  </si>
  <si>
    <t>LICENCIADO EN CONTADURIA PUBLICA</t>
  </si>
  <si>
    <t>INGENIERO CIVIL</t>
  </si>
  <si>
    <t>INGENIERO MECANICO ELECTRICISTA</t>
  </si>
  <si>
    <t>ESPECIALIDAD EN PEDIATRIA MEDICA</t>
  </si>
  <si>
    <t>ARQUITECTO</t>
  </si>
  <si>
    <t>TECNICO MECANICO INDUSTRIAL</t>
  </si>
  <si>
    <t>LICENCIADO EN ADMINISTRACION</t>
  </si>
  <si>
    <t>CIRUJANO DENTISTA</t>
  </si>
  <si>
    <t>LICENCIADO EN NEGOCIOS INTERNACIONALES</t>
  </si>
  <si>
    <t>LICENCIADO EN NUTRICION</t>
  </si>
  <si>
    <t>LICENCIADO EN PSICOLOGIA</t>
  </si>
  <si>
    <t>LICENCIADO EN DOCENCIA DEL INGLES COMO LENGUA EXTRANJERA</t>
  </si>
  <si>
    <t>LICENCIADO EN CIENCIA DE LOS ALIMENTOS</t>
  </si>
  <si>
    <t>MEDICO VETERINARIO Y ZOOTECNISTA</t>
  </si>
  <si>
    <t>LICENCIADO EN TECNOLOGIAS E INFORMACION</t>
  </si>
  <si>
    <t>LICENCIADO EN TRABAJO SOCIAL</t>
  </si>
  <si>
    <t>MAESTRO EN CIENCIAS EN INGENIERIA QUIMICA</t>
  </si>
  <si>
    <t>LICENCIADO EN TURISMO</t>
  </si>
  <si>
    <t>LICENCIADO EN ECONOMIA</t>
  </si>
  <si>
    <t>INGENIERO EN COMPUTACION</t>
  </si>
  <si>
    <t>INGENIERO EN COMUNICACIONES Y ELECTRONICA</t>
  </si>
  <si>
    <t>INGENIERO QUIMICO</t>
  </si>
  <si>
    <t>LICENCIADO EN EDUCACION</t>
  </si>
  <si>
    <t>LICENCIADO EN ESTUDIOS POLITICOS Y GOBIERNO</t>
  </si>
  <si>
    <t>INGENIERO EN SISTEMAS PECUARIOS</t>
  </si>
  <si>
    <t>LICENCIADO EN AGRONEGOCIOS</t>
  </si>
  <si>
    <t>INGENIERO INDUSTRIAL</t>
  </si>
  <si>
    <t>LICENCIADO EN DISEÑO INDUSTRIAL</t>
  </si>
  <si>
    <t>QUIMICO FARMACOBIOLOGO</t>
  </si>
  <si>
    <t>LICENCIADO EN ADMINISTRACION GUBERNAMENTAL Y POLITICAS PUBLICAS LOCALES</t>
  </si>
  <si>
    <t>LICENCIADO EN INFORMATICA</t>
  </si>
  <si>
    <t>LICENCIADO EN QUIMICA</t>
  </si>
  <si>
    <t>MAESTRO EN GESTION DE SERVICIOS PUBLICOS EN AMBIENTES VIRTUALES</t>
  </si>
  <si>
    <t>MAESTRO EN ADMINISTRACION DE NEGOCIOS</t>
  </si>
  <si>
    <t>LICENCIADO EN SISTEMAS DE INFORMACION</t>
  </si>
  <si>
    <t>DOCTOR EN INVESTIGACION CLINICA</t>
  </si>
  <si>
    <t>ESPECIALIDAD EN ANESTESIOLOGIA</t>
  </si>
  <si>
    <t>LICENCIADO EN RECURSOS HUMANOS</t>
  </si>
  <si>
    <t>MAESTRO EN TECNOLOGIAS PARA EL APRENDIZAJE</t>
  </si>
  <si>
    <t>MAESTRO EN ANALISIS DE SISTEMAS INDUSTRIALES</t>
  </si>
  <si>
    <t>LICENCIADO EN MATEMATICAS</t>
  </si>
  <si>
    <t>INGENIERO AGROINDUSTRIAL</t>
  </si>
  <si>
    <t>LICENCIADO EN GEOGRAFIA</t>
  </si>
  <si>
    <t>ESPECIALIDAD EN MEDICINA FAMILIAR</t>
  </si>
  <si>
    <t>LICENCIADO EN PERIODISMO</t>
  </si>
  <si>
    <t>LICENCIADO EN LETRAS HISPANICAS</t>
  </si>
  <si>
    <t>MAESTRO EN DIRECCION DE MERCADOTECNIA</t>
  </si>
  <si>
    <t>MAESTRO EN DERECHO</t>
  </si>
  <si>
    <t>INGENIERO AGRONOMO</t>
  </si>
  <si>
    <t>LICENCIADO EN ADMINISTRACION FINANCIERA Y SISTEMAS</t>
  </si>
  <si>
    <t>LICENCIADO EN FILOSOFIA</t>
  </si>
  <si>
    <t>MAESTRO EN DESARROLLO LOCAL Y TERRITORIO</t>
  </si>
  <si>
    <t>INGENIERO EN COMUNICACION MULTIMEDIA</t>
  </si>
  <si>
    <t>LICENCIADO EN ADMINISTRACION DE EMPRESAS</t>
  </si>
  <si>
    <t>LICENCIADO EN ENFERMERIA</t>
  </si>
  <si>
    <t>TECNICO PROFESIONAL EN ENFERMERIA</t>
  </si>
  <si>
    <t>ESPECIALIDAD EN NEONATOLOGIA</t>
  </si>
  <si>
    <t>DOCTOR EN CIENCIAS EN BIOLOGIA MOLECULAR EN MEDICINA</t>
  </si>
  <si>
    <t>MAESTRO EN CIENCIA DE PRODUCTOS FORESTALES</t>
  </si>
  <si>
    <t>ESPECIALIDAD EN REUMATOLOGIA</t>
  </si>
  <si>
    <t>INGENIERO TOPOGRAFO</t>
  </si>
  <si>
    <t>MAESTRO EN CIENCIAS SOCIALES</t>
  </si>
  <si>
    <t>MAESTRO EN HISTORIA DE MEXICO</t>
  </si>
  <si>
    <t>LICENCIADO EN DISEÑO PARA LA COMUNICACION GRAFICA</t>
  </si>
  <si>
    <t>ESPECIALIDAD EN UROLOGIA</t>
  </si>
  <si>
    <t>MAESTRO EN ESTUDIOS DE LITERATURA MEXICANA</t>
  </si>
  <si>
    <t>MAESTRO EN GESTION Y POLITICAS DE LA EDUCACION SUPERIOR</t>
  </si>
  <si>
    <t>MAESTRO EN CIENCIAS EN QUIMICA</t>
  </si>
  <si>
    <t>TECNICO SUPERIOR UNIVERSITARIO EN EMERGENCIAS, SEGURIDAD LABORAL Y RESCATES</t>
  </si>
  <si>
    <t>CURSO POSBASICO DE ENFERMERIA EN CUIDADOS INTENSIVOS</t>
  </si>
  <si>
    <t>ESPECIALIDAD EN MEDICINA INTERNA</t>
  </si>
  <si>
    <t>ESPECIALIDAD EN EPIDEMIOLOGIA</t>
  </si>
  <si>
    <t>DOCTOR EN CIENCIAS EN BIOSISTEMATICA, ECOLOGIA Y MANEJO DE RECURSOS NATURALES Y AGRICOLAS</t>
  </si>
  <si>
    <t>LICENCIADO EN DISEÑO DE INTERIORES Y AMBIENTACION</t>
  </si>
  <si>
    <t>MAESTRO EN CIENCIAS DE LA ARQUITECTURA</t>
  </si>
  <si>
    <t>INGENIERO EN TELEINFORMATICA</t>
  </si>
  <si>
    <t>INGENIERO EN OBRAS Y SERVICIOS</t>
  </si>
  <si>
    <t>ESPECIALIDAD EN CIRUGIA GENERAL</t>
  </si>
  <si>
    <t>ENFERMERO</t>
  </si>
  <si>
    <t>ENFERMERA</t>
  </si>
  <si>
    <t>LICENCIADO EN CULTURA FISICA Y DEPORTES</t>
  </si>
  <si>
    <t>MAESTRO EN COMUNICACION</t>
  </si>
  <si>
    <t>INGENIERO EN RECURSOS NATURALES Y AGROPECUARIOS</t>
  </si>
  <si>
    <t>DOCTOR EN CIENCIA DE MATERIALES</t>
  </si>
  <si>
    <t>TECNICO SUPERIOR UNIVERSITARIO EN RADIOLOGIA E IMAGEN</t>
  </si>
  <si>
    <t>MAESTRO EN ADMINISTRACION</t>
  </si>
  <si>
    <t>ESPECIALIDAD EN URGENCIAS MEDICAS</t>
  </si>
  <si>
    <t>ESPECIALIDAD EN GINECOLOGIA Y OBSTETRICIA</t>
  </si>
  <si>
    <t>MAESTRO EN RELACIONES ECONOMICAS INTERNACIONALES Y COOPERACION</t>
  </si>
  <si>
    <t>ESPECIALIDAD EN CIRUGIA PLASTICA Y RECONSTRUCTIVA</t>
  </si>
  <si>
    <t>INGENIERO DE PROCESOS Y COMERCIO INTERNACIONAL</t>
  </si>
  <si>
    <t>DOCTOR EN CIENCIAS DE LA SALUD EN EL TRABAJO</t>
  </si>
  <si>
    <t>QUIMICO TECNICO INDUSTRIAL</t>
  </si>
  <si>
    <t>ESPECIALIDAD EN CIRUGIA ONCOLOGICA</t>
  </si>
  <si>
    <t>ESPECIALIDAD EN INFECTOLOGIA PEDIATRICA</t>
  </si>
  <si>
    <t>LICENCIADO EN ADMINISTRACION PUBLICA</t>
  </si>
  <si>
    <t>DOCTOR EN CIENCIAS EN INGENIERIA QUIMICA</t>
  </si>
  <si>
    <t>LICENCIADO EN LETRAS</t>
  </si>
  <si>
    <t>INGENIERO MECATRONICO</t>
  </si>
  <si>
    <t>LICENCIADO EN BIOLOGIA</t>
  </si>
  <si>
    <t>DOCTOR EN CIENCIAS BIOMEDICAS</t>
  </si>
  <si>
    <t>MAESTRO EN GESTION Y DESARROLLO CULTURAL</t>
  </si>
  <si>
    <t>ESPECIALIDAD EN PEDIATRIA</t>
  </si>
  <si>
    <t>ESPECIALIDAD EN ENDOCRINOLOGIA</t>
  </si>
  <si>
    <t>MAESTRO EN TECNOLOGIAS DE INFORMACION</t>
  </si>
  <si>
    <t>LICENCIADO EN SOCIOLOGIA</t>
  </si>
  <si>
    <t>LICENCIADO EN HISTORIA</t>
  </si>
  <si>
    <t>QUIMICO TECNICO EN ALIMENTOS</t>
  </si>
  <si>
    <t>MAESTRO EN CIENCIA DEL COMPORTAMIENTO</t>
  </si>
  <si>
    <t>TECNICO EN CITOLOGIA E HISTOLOGIA</t>
  </si>
  <si>
    <t>DOCTOR EN TECNOLOGIAS DE INFORMACION</t>
  </si>
  <si>
    <t>INGENIERO EN ELECTRONICA Y COMPUTACION CON ORIENTACION EN TELECOMUNICACIONES</t>
  </si>
  <si>
    <t>MAESTRO EN CIENCIAS EN INGENIERIA ELECTRONICA Y COMPUTACION</t>
  </si>
  <si>
    <t>CURSO POSBASICO EN ADMINISTRACION Y DOCENCIA EN ENFERMERIA</t>
  </si>
  <si>
    <t>TECNICO SUPERIOR UNIVERSITARIO EN ELECTRONICA Y MECANICA AUTOMOTRIZ</t>
  </si>
  <si>
    <t>MAESTRO EN NEGOCIOS Y ESTUDIOS ECONOMICOS</t>
  </si>
  <si>
    <t>INGENIERO BIOMEDICO</t>
  </si>
  <si>
    <t>TECNICO EN MUSICA</t>
  </si>
  <si>
    <t>ESPECIALIDAD EN ODONTOPEDIATRIA</t>
  </si>
  <si>
    <t>LICENCIADO EN ARTES AUDIOVISUALES</t>
  </si>
  <si>
    <t>CURSO POSBASICO DE ENFERMERIA PEDIATRICA</t>
  </si>
  <si>
    <t>ESPECIALIDAD EN COLOPROCTOLOGIA</t>
  </si>
  <si>
    <t>MAESTRO EN CIENCIAS EN PROCESOS BIOTECNOLOGICOS</t>
  </si>
  <si>
    <t>LICENCIADO EN ARTES ESCENICAS PARA LA EXPRESION DANCISTICA</t>
  </si>
  <si>
    <t>LICENCIADO EN FISICA</t>
  </si>
  <si>
    <t>ESPECIALIDAD EN CIRUGIA PEDIATRICA</t>
  </si>
  <si>
    <t>INGENIERO EN ELECTRONICA Y COMPUTACION</t>
  </si>
  <si>
    <t>ESPECIALIDAD EN UROLOGIA GINECOLOGICA</t>
  </si>
  <si>
    <t>ESPECIALIDAD EN NEUROLOGIA</t>
  </si>
  <si>
    <t>LICENCIADO EN INGENIERIA EN TELEMATICA</t>
  </si>
  <si>
    <t>INGENIERO BIOQUIMICO</t>
  </si>
  <si>
    <t>ESPECIALIDAD EN RADIO-ONCOLOGIA</t>
  </si>
  <si>
    <t>LICENCIADO EN ARTES VISUALES PARA LA EXPRESION FOTOGRAFICA</t>
  </si>
  <si>
    <t>MAESTRO EN CIENCIAS EN MANEJO DE RECURSOS NATURALES</t>
  </si>
  <si>
    <t>LICENCIADO EN AGROBIOTECNOLOGIA</t>
  </si>
  <si>
    <t>MAESTRO EN CIENCIAS DE LA SALUD EN EL TRABAJO</t>
  </si>
  <si>
    <t>LICENCIADO EN ARTES VISUALES PARA LA EXPRESION PLASTICA</t>
  </si>
  <si>
    <t>CURSO POSBASICO EN ENFERMERIA MEDICO QUIRURGICA</t>
  </si>
  <si>
    <t>DOCTOR EN FARMACOLOGIA</t>
  </si>
  <si>
    <t>MAESTRO EN ENSEÑANZA DE LAS MATEMATICAS</t>
  </si>
  <si>
    <t>MAESTRO EN CIENCIA DE MATERIALES</t>
  </si>
  <si>
    <t>MAESTRO EN LINGUISTICA APLICADA</t>
  </si>
  <si>
    <t>ESPECIALIDAD EN PSIQUIATRIA</t>
  </si>
  <si>
    <t>LICENCIADO EN BIOLOGIA MARINA</t>
  </si>
  <si>
    <t>MAESTRO EN DISEÑO Y DESARROLLO DE NUEVOS PRODUCTOS</t>
  </si>
  <si>
    <t>ESPECIALIDAD EN ORTOPEDIA</t>
  </si>
  <si>
    <t>LICENCIADO EN ARTES VISUALES CON ORIENTACION EN FOTOGRAFIA</t>
  </si>
  <si>
    <t>ESPECIALIDAD EN MEDICINA MATERNO-FETAL</t>
  </si>
  <si>
    <t>ESPECIALIDAD EN NEFROLOGIA</t>
  </si>
  <si>
    <t>DOCTOR EN GENETICA HUMANA</t>
  </si>
  <si>
    <t>ESPECIALIDAD EN CIRUGIA MAXILOFACIAL</t>
  </si>
  <si>
    <t>MAESTRO EN CIENCIAS EN GEOFISICA</t>
  </si>
  <si>
    <t>MAESTRO EN PROCESOS Y EXPRESION GRAFICA EN LA PROYECTACION ARQUITECTONICA URBANA</t>
  </si>
  <si>
    <t>MAESTRO EN GENERACION Y GESTION DE LA INNOVACION</t>
  </si>
  <si>
    <t>MAESTRO EN CIENCIAS EN FISICA</t>
  </si>
  <si>
    <t>MAESTRO EN GENETICA HUMANA</t>
  </si>
  <si>
    <t>TECNICO SUPERIOR UNIVERSITARIO EN PROTESIS DENTAL</t>
  </si>
  <si>
    <t>MAESTRO EN GESTION Y DESARROLLO SOCIAL</t>
  </si>
  <si>
    <t>MAESTRO EN CIENCIAS EN BIOSISTEMATICA Y MANEJO DE RECURSOS NATURALES Y AGRICOLAS</t>
  </si>
  <si>
    <t>ESPECIALIDAD EN GERIATRIA</t>
  </si>
  <si>
    <t>PROFESIONAL MEDIO EN MUSICA</t>
  </si>
  <si>
    <t>LICENCIADO EN COMUNICACION PUBLICA</t>
  </si>
  <si>
    <t>LICENCIADO EN DESARROLLO TURISTICO SUSTENTABLE</t>
  </si>
  <si>
    <t>INGENIERO EN ELECTRONICA Y COMPUTACION CON ORIENTACION EN DISEÑO INTERACTIVO Y DE ENTRETENIMIENTO</t>
  </si>
  <si>
    <t>CURSO POSBASICO DE ENFERMERIA EN GERONTO - GERIATRIA</t>
  </si>
  <si>
    <t>MAESTRO EN CIENCIAS DE LA SALUD PUBLICA</t>
  </si>
  <si>
    <t>ESPECIALIDAD EN GASTROENTEROLOGIA</t>
  </si>
  <si>
    <t>LICENCIADO EN BIBLIOTECOLOGIA</t>
  </si>
  <si>
    <t>ESPECIALIDAD EN ENDODONCIA</t>
  </si>
  <si>
    <t>LICENCIADO EN DIDACTICA DEL FRANCES COMO LENGUA EXTRANJERA</t>
  </si>
  <si>
    <t>ESPECIALIDAD EN DERMATOLOGIA</t>
  </si>
  <si>
    <t>MAESTRO EN CIENCIAS BIOMEDICAS</t>
  </si>
  <si>
    <t>MAESTRO EN CIENCIAS DE LA SALUD AMBIENTAL</t>
  </si>
  <si>
    <t>LICENCIADO EN URBANISTICA Y MEDIO AMBIENTE</t>
  </si>
  <si>
    <t>ESPECIALIDAD EN OTORRINOLARINGOLOGIA Y CIRUGIA DE CABEZA Y CUELLO</t>
  </si>
  <si>
    <t>MAESTRO EN ADMINISTRACION Y GESTION REGIONAL</t>
  </si>
  <si>
    <t>ESPECIALIDAD EN NEUROCIRUGIA</t>
  </si>
  <si>
    <t>DOCTOR EN CIUDAD, TERRITORIO Y SUSTENTABILIDAD</t>
  </si>
  <si>
    <t>LICENCIADO EN ARTES ESCENICAS PARA LA EXPRESION TEATRAL</t>
  </si>
  <si>
    <t>ESPECIALIDAD EN ANGIOLOGIA Y CIRUGIA VASCULAR</t>
  </si>
  <si>
    <t>MAESTRO EN EDUCACION Y EXPRESION PARA LAS ARTES</t>
  </si>
  <si>
    <t>ESPECIALIDAD EN ALERGIA E INMUNOLOGIA CLINICA</t>
  </si>
  <si>
    <t>ESPECIALIDAD EN OFTALMOLOGIA</t>
  </si>
  <si>
    <t>INGENIERO EN ADMINISTRACION INDUSTRIAL</t>
  </si>
  <si>
    <t>LICENCIADO EN GESTION Y ECONOMIA AMBIENTAL</t>
  </si>
  <si>
    <t>MAESTRO EN VALUACION</t>
  </si>
  <si>
    <t>CONTADOR PUBLICO Y AUDITOR</t>
  </si>
  <si>
    <t>ESPECIALIDAD EN PERIODONCIA</t>
  </si>
  <si>
    <t>ESPECIALIDAD EN HEMATOLOGIA</t>
  </si>
  <si>
    <t>DOCTOR EN CIENCIAS DE LA SALUD PUBLICA</t>
  </si>
  <si>
    <t>LICENCIADO EN DISEÑO DE MODAS</t>
  </si>
  <si>
    <t>ESPECIALIDAD EN CARDIOLOGIA</t>
  </si>
  <si>
    <t>DOCTOR EN CIENCIA DEL COMPORTAMIENTO</t>
  </si>
  <si>
    <t>MAESTRO EN AUDITORIA INTEGRAL</t>
  </si>
  <si>
    <t>ESPECIALIDAD EN CIRUGIA CARDIOTORACICA</t>
  </si>
  <si>
    <t>MAESTRO EN INVESTIGACION EDUCATIVA</t>
  </si>
  <si>
    <t>MAESTRO EN EDUCACION AMBIENTAL</t>
  </si>
  <si>
    <t>LICENCIADO EN ANTROPOLOGIA</t>
  </si>
  <si>
    <t>MAESTRO EN FINANZAS EMPRESARIALES</t>
  </si>
  <si>
    <t>MAESTRO EN ESTUDIOS FILOSOFICOS</t>
  </si>
  <si>
    <t>LICENCIADO EN SEGURIDAD CIUDADANA</t>
  </si>
  <si>
    <t>LICENCIADO EN GESTION CULTURAL</t>
  </si>
  <si>
    <t>ESPECIALIDAD EN ANATOMIA PATOLOGICA</t>
  </si>
  <si>
    <t>ESPECIALIDAD EN RADIOLOGIA E IMAGEN</t>
  </si>
  <si>
    <t>MAESTRO EN CIENCIA DEL COMPORTAMIENTO CON ORIENTACION EN ALIMENTACION Y NUTRICION</t>
  </si>
  <si>
    <t>LICENCIADO EN MUSICA CON ORIENTACION EN EJECUTANTE</t>
  </si>
  <si>
    <t>MAESTRO EN CIENCIAS EN BIOLOGIA MOLECULAR EN MEDICINA</t>
  </si>
  <si>
    <t>LICENCIADO EN CULTURA FISICA Y DEL DEPORTE</t>
  </si>
  <si>
    <t>MAESTRO EN ECONOMIA</t>
  </si>
  <si>
    <t>MAESTRO EN GERENCIA DE SERVICIOS DE SALUD</t>
  </si>
  <si>
    <t>MAESTRO EN CIENCIA Y TECNOLOGIA</t>
  </si>
  <si>
    <t>ESPECIALIDAD EN PATOLOGIA CLINICA</t>
  </si>
  <si>
    <t>MAESTRO EN URBANISMO Y DESARROLLO</t>
  </si>
  <si>
    <t>ESPECIALIDAD EN MEDICINA DEL ENFERMO EN ESTADO CRITICO</t>
  </si>
  <si>
    <t>ESPECIALIDAD EN GINECOLOGIA ONCOLOGICA</t>
  </si>
  <si>
    <t>ESPECIALIDAD EN DERMATOLOGIA PEDIATRICA</t>
  </si>
  <si>
    <t>DOCTOR EN CIENCIAS SOCIALES</t>
  </si>
  <si>
    <t>MAESTRO EN ANALISIS TRIBUTARIO</t>
  </si>
  <si>
    <t>MAESTRO EN CIENCIAS EN INGENIERIA DEL AGUA Y LA ENERGIA</t>
  </si>
  <si>
    <t>ESPECIALIDAD EN ONCOLOGIA MEDICA</t>
  </si>
  <si>
    <t>MAESTRO EN DERECHO CON ORIENTACION EN DERECHO CONSTITUCIONAL Y AMPARO</t>
  </si>
  <si>
    <t>MAESTRO EN DERECHO CON ORIENTACION EN ADMINISTRACION DE JUSTICIA Y SEGURIDAD PUBLICA</t>
  </si>
  <si>
    <t>MAESTRO EN DERECHO CON ORIENTACION EN DERECHO CIVIL Y FINANCIERO</t>
  </si>
  <si>
    <t>MAESTRO EN ENSEÑANZA DEL INGLES COMO LENGUA EXTRANJERA</t>
  </si>
  <si>
    <t>DOCTOR EN CIENCIAS EN FISICA</t>
  </si>
  <si>
    <t>MAESTRO EN CIENCIAS DE LA SALUD DE LA ADOLESCENCIA Y LA JUVENTUD</t>
  </si>
  <si>
    <t>LICENCIADO EN RELACIONES INTERNACIONALES</t>
  </si>
  <si>
    <t>TECNICO SUPERIOR UNIVERSITARIO EN TERAPIA FISICA</t>
  </si>
  <si>
    <t>QUIMICO</t>
  </si>
  <si>
    <t>MAESTRO EN CIENCIAS EN INGENIERIA ELECTRICA</t>
  </si>
  <si>
    <t>MAESTRO EN INGENIERIA DEL AGUA Y LA ENERGIA</t>
  </si>
  <si>
    <t>LICENCIADO EN HUMANIDADES CON ORIENTACION EN PSICOTERAPIA Y TEORIAS PSICOANALITICAS</t>
  </si>
  <si>
    <t xml:space="preserve">MAESTRO EN DERECHO </t>
  </si>
  <si>
    <t>INGENIERO EN ALIMENTOS Y BIOTECNOLOGIA</t>
  </si>
  <si>
    <t>DOCTOR EN PSICOLOGIA</t>
  </si>
  <si>
    <t>MAESTRO EN ETNOMUSICOLOGIA</t>
  </si>
  <si>
    <t>MAESTRO EN POLITICAS PUBLICAS</t>
  </si>
  <si>
    <t>MAESTRO EN CIENCIAS MEDICAS ORIENTACION EN CIRUGIA</t>
  </si>
  <si>
    <t>LICENCIADO EN HUMANIDADES CON ORIENTACION EN LETRAS</t>
  </si>
  <si>
    <t>LICENCIADO EN HUMANIDADES CON ORIENTACION EN HISTORIA CULTURAL</t>
  </si>
  <si>
    <t>MAESTRO EN CIENCIAS FORENSES Y CRIMINOLOGIA CON ORIENTACION EN CRIMINALISTICA</t>
  </si>
  <si>
    <t>DOCTOR EN CIENCIAS SOCIALES CON ORIENTACION EN DESARROLLO REGIONAL</t>
  </si>
  <si>
    <t>ESPECIALIDAD EN GASTROENTEROLOGIA Y NUTRICION PEDIATRICA</t>
  </si>
  <si>
    <t>LICENCIADO EN SEGURIDAD LABORAL, PROTECCIÓN CIVIL Y EMERGENCIAS</t>
  </si>
  <si>
    <t>LICENCIADO EN ADMINISTRACION DE NEGOCIOS</t>
  </si>
  <si>
    <t>MAESTRO EN DOCENCIA PARA LA EDUCACION MEDIA SUPERIOR</t>
  </si>
  <si>
    <t>LICENCIADO EN HUMANIDADES CON ORIENTACION EN ANTROPOLOGIA Y CULTURA</t>
  </si>
  <si>
    <t>LICENCIADO EN ESTUDIOS LIBERALES</t>
  </si>
  <si>
    <t>INGENIERO EN NANOTECNOLOGIA</t>
  </si>
  <si>
    <t>DOCTOR EN GESTION DE LA EDUCACION SUPERIOR</t>
  </si>
  <si>
    <t>INGENIERO EN CIENCIAS COMPUTACIONALES</t>
  </si>
  <si>
    <t>TECNOLOGO EN CITOLOGIA E HISTOLOGIA</t>
  </si>
  <si>
    <t>DOCTOR EN DERECHO</t>
  </si>
  <si>
    <t>MAESTRO EN CIENCIA POLITICA</t>
  </si>
  <si>
    <t>DOCTOR EN CIENCIAS DE LA ELECTRONICA Y LA COMPUTACION CON ORIENTACION EN DISEÑO ELECTRONICO Y OPTOELECTRONICA</t>
  </si>
  <si>
    <t>MAESTRO EN COMERCIO Y MERCADOS INTERNACIONALES</t>
  </si>
  <si>
    <t>LICENCIADO EN MUSICA CON ORIENTACION EN COMPOSICION</t>
  </si>
  <si>
    <t>MAESTRO EN LENGUA Y LITERATURA MEXICANA</t>
  </si>
  <si>
    <t>ESPECIALIDAD EN MEDICINA DEL TRABAJO</t>
  </si>
  <si>
    <t>LICENCIADO EN SALUD PUBLICA</t>
  </si>
  <si>
    <t>MAESTRO EN ESTUDIOS SOCIOTERRITORIALES</t>
  </si>
  <si>
    <t>ESPECIALIDAD EN ONCOLOGIA, HEMATOLOGIA PEDIATRICA</t>
  </si>
  <si>
    <t>LICENCIADO EN GERONTOLOGIA</t>
  </si>
  <si>
    <t>DOCTOR EN CIENCIAS DE LA ELECTRONICA Y LA COMPUTACION CON ORIENTACION EN CONTROL AUTOMATICO Y SISTEMAS INTELIGENTES</t>
  </si>
  <si>
    <t>LICENCIADO EN TECNOLOGIAS DE LA INFORMACION</t>
  </si>
  <si>
    <t>MAESTRO EN CIENCIAS BIOMEDICAS, ORIENTACION EN INMUNOLOGIA</t>
  </si>
  <si>
    <t>MAESTRO EN TRANSPARENCIA Y PROTECCION DE DATOS PERSONALES</t>
  </si>
  <si>
    <t>FISICO</t>
  </si>
  <si>
    <t>DOCTOR EN CIENCIA Y TECNOLOGIA</t>
  </si>
  <si>
    <t>INGENIERO INFORMATICO</t>
  </si>
  <si>
    <t>QUIMICO FARMACEUTICO BIOLOGO</t>
  </si>
  <si>
    <t>MATEMATICO</t>
  </si>
  <si>
    <t>MAESTRO EN CIENCIAS MEDICAS ORIENTACION EN ODONTOLOGIA</t>
  </si>
  <si>
    <t>MAESTRO EN INVESTIGACION CLINICA</t>
  </si>
  <si>
    <t>TECNICO ELECTRICISTA INDUSTRIAL</t>
  </si>
  <si>
    <t>LICENCIADO EN MUSICA CON ORIENTACION EN PEDAGOGIA MUSICAL</t>
  </si>
  <si>
    <t>MAESTRO EN ERGONOMÍA</t>
  </si>
  <si>
    <t>LICENCIADO EN DISEÑO DE ARTESANIA</t>
  </si>
  <si>
    <t>INGENIERO EN ENERGIA</t>
  </si>
  <si>
    <t>MAESTRO EN PSICOLOGIA EDUCATIVA</t>
  </si>
  <si>
    <t>DOCTOR EN CIENCIAS CON ORIENTACION EN CIENCIAS EXACTAS E INGENIERIAS</t>
  </si>
  <si>
    <t>MAESTRO EN PSICOLOGIA CON ORIENTACION EN PSICOLOGIA SOCIAL</t>
  </si>
  <si>
    <t>MAESTRO EN SALUD PUBLICA</t>
  </si>
  <si>
    <t>MAESTRO EN CIENCIAS DE LA EDUCACION FISICA Y DEL DEPORTE</t>
  </si>
  <si>
    <t>MAESTRO EN MANEJO DE AREAS DE TEMPORAL</t>
  </si>
  <si>
    <t>MAESTRO EN SOCIOLOGIA</t>
  </si>
  <si>
    <t>MAESTRO EN CIENCIAS PARA EL DESARROLLO, LA SUSTENTABILIDAD Y EL TURISMO</t>
  </si>
  <si>
    <t>ESPECIALIDAD EN TRAUMATOLOGIA Y ORTOPEDIA</t>
  </si>
  <si>
    <t>ESPECIALIDAD EN INFECTOLOGIA</t>
  </si>
  <si>
    <t>DOCTOR EN ARTE Y CULTURA</t>
  </si>
  <si>
    <t>LICENCIADO EN BIBLIOTECOLOGIA Y GESTION DEL CONOCIMIENTO</t>
  </si>
  <si>
    <t>LICENCIADO EN ADMINISTRACION GUBERNAMENTAL Y POLITICAS PUBLICAS</t>
  </si>
  <si>
    <t>ESPECIALIDAD EN CIRUGIA LAPAROSCOPICA</t>
  </si>
  <si>
    <t>TECNICO SUPERIOR UNIVERSITARIO EN TERAPIA RESPIRATORIA</t>
  </si>
  <si>
    <t>DOCTOR EN HUMANIDADES</t>
  </si>
  <si>
    <t>MAESTRO EN MATEMATICAS APLICADAS</t>
  </si>
  <si>
    <t>ESPECIALIDAD EN NEUMOLOGIA</t>
  </si>
  <si>
    <t>LICENCIADO EN DESARROLLO EDUCATIVO</t>
  </si>
  <si>
    <t>MAESTRO EN PSICOLOGIA CON ORIENTACION EN PSICOLOGIA DE LA SALUD</t>
  </si>
  <si>
    <t>LICENCIADO EN ARTES VISUALES PARA LA EXPRESIÓN FOTOGRÁFICA</t>
  </si>
  <si>
    <t>MAESTRO EN CIENCIAS BIOLOGICAS</t>
  </si>
  <si>
    <t>MAESTRO EN SOCIOLOGIA CON ATENCION EN DESARROLLO REGIONAL</t>
  </si>
  <si>
    <t>DOCTOR EN PSICOLOGIA CON ORIENTACION EN CALIDAD DE VIDA Y SALUD</t>
  </si>
  <si>
    <t>Universidad de Guadalajara</t>
  </si>
  <si>
    <t xml:space="preserve">Total de títulos expedidos </t>
  </si>
  <si>
    <t>Red Universitaria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</si>
  <si>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</si>
  <si>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</si>
  <si>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</si>
  <si>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</si>
  <si>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</si>
  <si>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Coordinación de Escuelas Incorporadas (con REVOE)</t>
  </si>
  <si>
    <t>Títulos expedidos</t>
  </si>
  <si>
    <t>Centro Universitario de Arte, Arquitectura y Diseño</t>
  </si>
  <si>
    <t xml:space="preserve">    Doctorado</t>
  </si>
  <si>
    <t>Centro Universitario de Ciencias Biológicas y Agropecuarias</t>
  </si>
  <si>
    <t xml:space="preserve">    Maestría</t>
  </si>
  <si>
    <t xml:space="preserve">   Doctorado</t>
  </si>
  <si>
    <t>Centro Universitario de Ciencias Económico Administrativas</t>
  </si>
  <si>
    <t xml:space="preserve">   Licenciatura</t>
  </si>
  <si>
    <t xml:space="preserve">   Maestría</t>
  </si>
  <si>
    <t>Centro Universitario de Ciencias Exactas e Ingenierías</t>
  </si>
  <si>
    <t xml:space="preserve">    Técnico Superior Universitario</t>
  </si>
  <si>
    <t>Centro Universitario de Ciencias de la Salud</t>
  </si>
  <si>
    <t xml:space="preserve">     Doctorado</t>
  </si>
  <si>
    <t xml:space="preserve">     Especialidad</t>
  </si>
  <si>
    <t xml:space="preserve">    Curso Posbásico</t>
  </si>
  <si>
    <t xml:space="preserve">     Técnico</t>
  </si>
  <si>
    <t>Centro Universitario de Ciencias Sociales y Humanidades</t>
  </si>
  <si>
    <t xml:space="preserve">     Maestría</t>
  </si>
  <si>
    <t>Centro Universitario de los Altos</t>
  </si>
  <si>
    <t xml:space="preserve">    Licenciatura</t>
  </si>
  <si>
    <t>Centro Universitario de la Ciénega</t>
  </si>
  <si>
    <t>Centro Universitario de la Costa</t>
  </si>
  <si>
    <t>Centro Universitario de la Costa Sur</t>
  </si>
  <si>
    <t xml:space="preserve">     Técnico Superior Universitario</t>
  </si>
  <si>
    <t>Centro Universitario de los Lagos</t>
  </si>
  <si>
    <t>Centro Universitario del Norte</t>
  </si>
  <si>
    <t>Centro Universitario del Sur</t>
  </si>
  <si>
    <t xml:space="preserve">    Técnico</t>
  </si>
  <si>
    <t>Centro Universitario de Tonalá</t>
  </si>
  <si>
    <t xml:space="preserve">    Licenciaturas</t>
  </si>
  <si>
    <t>Centro Universitario de los Valles</t>
  </si>
  <si>
    <t>Sistema de Universidad Virtual</t>
  </si>
  <si>
    <t>Sistema de Educación Media Superior</t>
  </si>
  <si>
    <t>Escuelas Incorporadas</t>
  </si>
  <si>
    <t xml:space="preserve">   Técnico</t>
  </si>
  <si>
    <t>ARQUITECTA</t>
  </si>
  <si>
    <t>DOCTORA EN CIUDAD, TERRITORIO Y SUSTENTABILIDAD</t>
  </si>
  <si>
    <t>LICENCIADA EN ARTES AUDIOVISUALES</t>
  </si>
  <si>
    <t>LICENCIADA EN ARTES ESCENICAS PARA LA EXPRESION TEATRAL</t>
  </si>
  <si>
    <t>LICENCIADA EN ARTES VISUALES CON ORIENTACION EN DIBUJO Y ESTAMPA</t>
  </si>
  <si>
    <t>LICENCIADA EN ARTES VISUALES CON ORIENTACION EN FOTOGRAFIA</t>
  </si>
  <si>
    <t>LICENCIADA EN ARTES VISUALES PARA LA EXPRESION FOTOGRAFICA</t>
  </si>
  <si>
    <t>LICENCIADA EN ARTES VISUALES PARA LA EXPRESION PLASTICA</t>
  </si>
  <si>
    <t>LICENCIADA EN DISEÑO DE INTERIORES Y AMBIENTACION</t>
  </si>
  <si>
    <t>LICENCIADA EN DISEÑO DE MODAS</t>
  </si>
  <si>
    <t>LICENCIADA EN DISEÑO INDUSTRIAL</t>
  </si>
  <si>
    <t>LICENCIADA EN DISEÑO PARA LA COMUNICACION GRAFICA</t>
  </si>
  <si>
    <t>LICENCIADA EN URBANISTICA Y MEDIO AMBIENTE</t>
  </si>
  <si>
    <t>LICENCIADO EN ARTES ESCENICAS CON ORIENTACION EN TEATRO</t>
  </si>
  <si>
    <t>LICENCIADO EN ARTES ESCENICAS PARA LA EXPRESIÓN DANCÍSTICA</t>
  </si>
  <si>
    <t>MAESTRA EN EDUCACION Y EXPRESION PARA LAS ARTES</t>
  </si>
  <si>
    <t>MAESTRA EN ERGONOMÍA</t>
  </si>
  <si>
    <t>MAESTRA EN GESTION Y DESARROLLO CULTURAL</t>
  </si>
  <si>
    <t>MAESTRA EN URBANISMO Y DESARROLLO</t>
  </si>
  <si>
    <t>TECNICA EN MUSICA</t>
  </si>
  <si>
    <t>Títulos expedidos 2019</t>
  </si>
  <si>
    <t>DOCTORA EN CIENCIA DEL COMPORTAMIENTO</t>
  </si>
  <si>
    <t>DOCTOR EN CIENCIAS AGRÍCOLAS Y FORESTALES</t>
  </si>
  <si>
    <t>INGENIERA AGRONOMA</t>
  </si>
  <si>
    <t>LICENCIADA EN AGRONEGOCIOS</t>
  </si>
  <si>
    <t>LICENCIADA EN BIOLOGIA</t>
  </si>
  <si>
    <t>LICENCIADA EN CIENCIA DE LOS ALIMENTOS</t>
  </si>
  <si>
    <t>MEDICA VETERINARIA Y ZOOTECNISTA</t>
  </si>
  <si>
    <t>MAESTRA EN CIENCIA DEL COMPORTAMIENTO</t>
  </si>
  <si>
    <t>MAESTRA EN CIENCIAS EN BIOSISTEMATICA Y MANEJO DE RECURSOS NATURALES Y AGRICOLAS</t>
  </si>
  <si>
    <t>MAESTRA EN EDUCACION AMBIENTAL</t>
  </si>
  <si>
    <t>CONTADORA PUBLICA Y AUDITORA</t>
  </si>
  <si>
    <t>LICENCIADA EN ADMINISTRACION</t>
  </si>
  <si>
    <t>LICENCIADA EN ADMINISTRACION DE EMPRESAS</t>
  </si>
  <si>
    <t>LICENCIADA EN ADMINISTRACION FINANCIERA Y SISTEMAS</t>
  </si>
  <si>
    <t>LICENCIADA EN ADMINISTRACION GUBERNAMENTAL Y POLITICAS PUBLICAS</t>
  </si>
  <si>
    <t>LICENCIADA EN ADMINISTRACION GUBERNAMENTAL Y POLITICAS PUBLICAS LOCALES</t>
  </si>
  <si>
    <t>LICENCIADA EN COMERCIO INTERNACIONAL</t>
  </si>
  <si>
    <t>LICENCIADA EN CONTADURIA PUBLICA</t>
  </si>
  <si>
    <t>LICENCIADA EN ECONOMIA</t>
  </si>
  <si>
    <t>LICENCIADA EN GESTION Y ECONOMIA AMBIENTAL</t>
  </si>
  <si>
    <t>LICENCIADA EN MERCADOTECNIA</t>
  </si>
  <si>
    <t>LICENCIADA EN NEGOCIOS INTERNACIONALES</t>
  </si>
  <si>
    <t>LICENCIADA EN RECURSOS HUMANOS</t>
  </si>
  <si>
    <t>LICENCIADA EN SISTEMAS DE INFORMACION</t>
  </si>
  <si>
    <t>LICENCIADA EN TECNOLOGIAS DE LA INFORMACION</t>
  </si>
  <si>
    <t>LICENCIADA EN TURISMO</t>
  </si>
  <si>
    <t>MAESTRA EN AUDITORIA</t>
  </si>
  <si>
    <t>MAESTRA EN DIRECCION DE MERCADOTECNIA</t>
  </si>
  <si>
    <t>MAESTRA EN ECONOMIA</t>
  </si>
  <si>
    <t>MAESTRA EN FINANZAS EMPRESARIALES</t>
  </si>
  <si>
    <t>MAESTRA EN NEGOCIOS INTERNACIONALES</t>
  </si>
  <si>
    <t>MAESTRA EN NEGOCIOS Y ESTUDIOS ECONOMICOS</t>
  </si>
  <si>
    <t>MAESTRA EN RELACIONES ECONOMICAS INTERNACIONALES Y COOPERACION</t>
  </si>
  <si>
    <t>MAESTRA EN TECNOLOGIAS DE INFORMACION</t>
  </si>
  <si>
    <t>MAESTRA EN TECNOLOGIAS PARA EL APRENDIZAJE</t>
  </si>
  <si>
    <t>MAESTRO EN DIRECCION ESTRATEGICA DE LA CALIDAD</t>
  </si>
  <si>
    <t>MAESTRO EN GESTIÓN DE LA SEGURIDAD Y SALUD EN EL TRABAJO</t>
  </si>
  <si>
    <t>MAESTRO EN IMPUESTOS</t>
  </si>
  <si>
    <t>MAESTRO EN NEGOCIOS INTERNACIONALES</t>
  </si>
  <si>
    <t>DOCTOR EN ESTUDIOS FISCALES CON ORIENTACION EN GESTION E INTERMEDIACION</t>
  </si>
  <si>
    <t>DOCTOR EN ESTUDIOS FISCALES CON ORIENTACION EN HACIENDA PÚBLICA</t>
  </si>
  <si>
    <t>DOCTORA EN ESTUDIOS FISCALES CON ORIENTACION EN HACIENDA PÚBLICA</t>
  </si>
  <si>
    <t>DOCTORA EN GESTION DE LA EDUCACION SUPERIOR</t>
  </si>
  <si>
    <t>DOCTORA EN NEGOCIOS Y ESTUDIOS ECONOMICOS</t>
  </si>
  <si>
    <t>INGENIERA BIOMEDICA</t>
  </si>
  <si>
    <t>INGENIERA CIVIL</t>
  </si>
  <si>
    <t>INGENIERA EN ALIMENTOS Y BIOTECNOLOGIA</t>
  </si>
  <si>
    <t>INGENIERA EN COMPUTACION</t>
  </si>
  <si>
    <t>INGENIERA EN COMUNICACIONES Y ELECTRONICA</t>
  </si>
  <si>
    <t>INGENIERA INDUSTRIAL</t>
  </si>
  <si>
    <t>INGENIERA INFORMATICA</t>
  </si>
  <si>
    <t>INGENIERA MECANICA ELECTRICISTA</t>
  </si>
  <si>
    <t>INGENIERA QUIMICA</t>
  </si>
  <si>
    <t>INGENIERA TOPOGRAFA</t>
  </si>
  <si>
    <t>LICENCIADA EN FISICA</t>
  </si>
  <si>
    <t>LICENCIADA EN INFORMATICA</t>
  </si>
  <si>
    <t>LICENCIADA EN MATEMATICAS</t>
  </si>
  <si>
    <t>LICENCIADA EN QUIMICA</t>
  </si>
  <si>
    <t>MATEMATICA</t>
  </si>
  <si>
    <t>QUIMICA</t>
  </si>
  <si>
    <t>QUIMICA FARMACEUTICA BIOLOGA</t>
  </si>
  <si>
    <t>QUIMICA FARMACOBIOLOGA</t>
  </si>
  <si>
    <t>MAESTRA EN ANALISIS DE SISTEMAS INDUSTRIALES</t>
  </si>
  <si>
    <t>MAESTRA EN CIENCIA DE PRODUCTOS FORESTALES</t>
  </si>
  <si>
    <t>MAESTRA EN CIENCIAS EN HIDROMETEOROLOGIA</t>
  </si>
  <si>
    <t>MAESTRA EN CIENCIAS EN LA ENSEÑANZA DE LAS MATEMATICAS</t>
  </si>
  <si>
    <t>MAESTRA EN CIENCIAS EN PROCESOS BIOTECNOLOGICOS</t>
  </si>
  <si>
    <t>MAESTRA EN CIENCIAS EN QUIMICA</t>
  </si>
  <si>
    <t>MAESTRA EN ENSEÑANZA DE LAS MATEMATICAS</t>
  </si>
  <si>
    <t>MAESTRA EN MATEMATICAS APLICADAS</t>
  </si>
  <si>
    <t>MAESTRA EN PROTECCION AMBIENTAL</t>
  </si>
  <si>
    <t>MAESTRA EN VALUACION</t>
  </si>
  <si>
    <t xml:space="preserve">MAESTRO EN CIENCIAS EN HIDROMETEOROLOGIA </t>
  </si>
  <si>
    <t>MAESTRO EN CIENCIAS EN MICROBIOLOGIA E INOCUIDAD DE ALIMENTOS</t>
  </si>
  <si>
    <t>MAESTRO EN INGENIERIA ELECTRICA</t>
  </si>
  <si>
    <t>MAESTRO EN SISTEMAS DE CALIDAD</t>
  </si>
  <si>
    <t>DOCTOR EN CIENCIAS DE LA ELECTRONICA Y LA COMPUTACION CON ORIENTACION EN SISTEMAS ELECTRICOS DE POTENCIA</t>
  </si>
  <si>
    <t>DOCTOR EN CIENCIAS DE LA TIERRA CON ESPECIALIDAD EN OCEANOGRAFIA Y METEOROLOGIA FISICA</t>
  </si>
  <si>
    <t>DOCTOR EN CIENCIAS EN QUIMICA</t>
  </si>
  <si>
    <t>DOCTORA EN CIENCIAS EN PROCESOS BIOTECNOLOGICOS</t>
  </si>
  <si>
    <t>LICENCIADA EN CULTURA FISICA Y DEPORTES</t>
  </si>
  <si>
    <t>LICENCIADA EN ENFERMERIA</t>
  </si>
  <si>
    <t>LICENCIADA EN NUTRICION</t>
  </si>
  <si>
    <t>LICENCIADA EN PSICOLOGIA</t>
  </si>
  <si>
    <t>MAESTRA EN CIENCIAS DE LA SALUD DE LA ADOLESCENCIA Y LA JUVENTUD</t>
  </si>
  <si>
    <t>MAESTRA EN CIENCIAS DE LA SALUD EN EL TRABAJO</t>
  </si>
  <si>
    <t>MAESTRA EN GERENCIA DE SERVICIOS DE SALUD</t>
  </si>
  <si>
    <t>MAESTRA EN GERONTOLOGIA</t>
  </si>
  <si>
    <t>MAESTRA EN GESTIÓN DE LA CALIDAD Y SEGURIDAD EN LOS SERVICIOS DE SALUD</t>
  </si>
  <si>
    <t>MAESTRA EN INVESTIGACION CLINICA</t>
  </si>
  <si>
    <t>MAESTRA EN NEUROPSICOLOGIA</t>
  </si>
  <si>
    <t>MAESTRA EN NUTRICION HUMANA</t>
  </si>
  <si>
    <t>MAESTRA EN PSICOLOGIA CON ORIENTACION EN NEUROPSICOLOGIA</t>
  </si>
  <si>
    <t>MAESTRA EN PSICOLOGIA CON ORIENTACION EN PSICOLOGIA DE LA SALUD</t>
  </si>
  <si>
    <t>MAESTRA EN PSICOLOGIA DE LA SALUD</t>
  </si>
  <si>
    <t>MAESTRA EN PSICOLOGIA EDUCATIVA</t>
  </si>
  <si>
    <t>MAESTRA EN SALUD PUBLICA</t>
  </si>
  <si>
    <t>MAESTRA EN TERAPIA FAMILIAR</t>
  </si>
  <si>
    <t xml:space="preserve">MAESTRO EN CIENCIAS DE LA SALUD PUBLICA </t>
  </si>
  <si>
    <t>MAESTRO EN CIENCIAS DE LA SALUD PUBLICA ESPECIALIDAD EN ODONTOLOGIA PREVENTIVA</t>
  </si>
  <si>
    <t>MAESTRO EN CIENCIAS ODONTOLOGICAS</t>
  </si>
  <si>
    <t>MAESTRO EN PSICOLOGIA CON ORIENTACION EN PSICOLOGIA ORGANIZACIONAL</t>
  </si>
  <si>
    <t>MEDICA CIRUJANA Y PARTERA</t>
  </si>
  <si>
    <t>CIRUJANA DENTISTA</t>
  </si>
  <si>
    <t>DOCTOR EN EPIDEMIOLOGIA</t>
  </si>
  <si>
    <t>DOCTORA EN CIENCIAS BIOMEDICAS</t>
  </si>
  <si>
    <t>DOCTORA EN CIENCIAS DE LA SALUD EN EL TRABAJO</t>
  </si>
  <si>
    <t>DOCTORA EN CIENCIAS DE LA SALUD PUBLICA</t>
  </si>
  <si>
    <t>DOCTORA EN CIENCIAS EN BIOLOGIA MOLECULAR EN MEDICINA</t>
  </si>
  <si>
    <t>DOCTORA EN FARMACOLOGIA</t>
  </si>
  <si>
    <t>DOCTORA EN INMUNOLOGIA</t>
  </si>
  <si>
    <t>DOCTORA EN PSICOLOGIA</t>
  </si>
  <si>
    <t>ESPECIALIDAD EN GENETICA MEDICA</t>
  </si>
  <si>
    <t>ESPECIALIDAD EN IMAGENOLOGIA DIAGNOSTICA Y TERAPEUTICA</t>
  </si>
  <si>
    <t>ESPECIALIDAD EN MEDICINA DEL TRABAJO Y AMBIENTAL</t>
  </si>
  <si>
    <t>ESPECIALIDAD EN MEDICINA PALIATIVA Y DEL DOLOR</t>
  </si>
  <si>
    <t>ESPECIALIDAD EN PROSTODONCIA</t>
  </si>
  <si>
    <t>ESPECIALIDAD EN RADIO-ONCOLOGÍA</t>
  </si>
  <si>
    <t>ESPECIALIDAD EN RETINA MEDICA Y QUIRURGICA</t>
  </si>
  <si>
    <t>CURSO POSBASICO DE ENFERMERIA EN SALUD PUBLICA</t>
  </si>
  <si>
    <t>TECNICA SUPERIOR UNIVERSITARIA EN EMERGENCIAS, SEGURIDAD LABORAL Y RESCATES</t>
  </si>
  <si>
    <t>TECNICA SUPERIOR UNIVERSITARIA EN PROTESIS DENTAL</t>
  </si>
  <si>
    <t>TECNICA SUPERIOR UNIVERSITARIA EN RADIOLOGIA E IMAGEN</t>
  </si>
  <si>
    <t>TECNICA SUPERIOR UNIVERSITARIA EN TERAPIA FISICA</t>
  </si>
  <si>
    <t>TECNICA SUPERIOR UNIVERSITARIA EN TERAPIA RESPIRATORIA</t>
  </si>
  <si>
    <t>ABOGADA</t>
  </si>
  <si>
    <t>LICENCIADA EN ANTROPOLOGIA</t>
  </si>
  <si>
    <t>LICENCIADA EN COMUNICACION PUBLICA</t>
  </si>
  <si>
    <t>LICENCIADA EN DOCENCIA DEL INGLES COMO LENGUA EXTRANJERA</t>
  </si>
  <si>
    <t>LICENCIADA EN ESTUDIOS INTERNACIONALES</t>
  </si>
  <si>
    <t>LICENCIADA EN ESTUDIOS POLITICOS Y GOBIERNO</t>
  </si>
  <si>
    <t>LICENCIADA EN FILOSOFIA</t>
  </si>
  <si>
    <t>LICENCIADA EN GEOGRAFIA</t>
  </si>
  <si>
    <t>LICENCIADA EN HISTORIA</t>
  </si>
  <si>
    <t>LICENCIADA EN LETRAS</t>
  </si>
  <si>
    <t>LICENCIADA EN LETRAS HISPANICAS</t>
  </si>
  <si>
    <t>LICENCIADA EN RELACIONES INTERNACIONALES</t>
  </si>
  <si>
    <t>LICENCIADA EN SOCIOLOGIA</t>
  </si>
  <si>
    <t>LICENCIADA EN TRABAJO SOCIAL</t>
  </si>
  <si>
    <t>MAESTRA EN CIENCIA POLITICA</t>
  </si>
  <si>
    <t>MAESTRA EN CIENCIAS SOCIALES</t>
  </si>
  <si>
    <t>MAESTRA EN COMUNICACION</t>
  </si>
  <si>
    <t>MAESTRA EN DERECHO</t>
  </si>
  <si>
    <t>MAESTRA EN DERECHO CON ORIENTACION EN DERECHO CONSTITUCIONAL Y AMPARO</t>
  </si>
  <si>
    <t>MAESTRA EN ENSEÑANZA DEL INGLES COMO LENGUA EXTRANJERA</t>
  </si>
  <si>
    <t>MAESTRA EN ESTUDIOS DE LAS LENGUAS Y CULTURAS INGLESAS</t>
  </si>
  <si>
    <t>MAESTRA EN ESTUDIOS DE LITERATURA MEXICANA</t>
  </si>
  <si>
    <t>MAESTRA EN GESTION Y DESARROLLO SOCIAL</t>
  </si>
  <si>
    <t>MAESTRA EN HISTORIA DE MEXICO</t>
  </si>
  <si>
    <t>MAESTRA EN INVESTIGACION EDUCATIVA</t>
  </si>
  <si>
    <t>MAESTRA EN LINGUISTICA APLICADA</t>
  </si>
  <si>
    <t>MAESTRO EN DERECHO CON ORIENTACION EN NEGOCIACION COLECTIVA Y SEGURIDAD SOCIAL</t>
  </si>
  <si>
    <t>MAESTRO EN DESARROLLO SOCIAL</t>
  </si>
  <si>
    <t>MAESTRO EN INVESTIGACION EN CIENCIAS DE LA EDUCACION</t>
  </si>
  <si>
    <t>DOCTOR EN CIENCIA POLÍTICA</t>
  </si>
  <si>
    <t>DOCTOR EN CIENCIAS SOCIALES CON ORIENTACIÓN EN DESARROLLO REGIONAL</t>
  </si>
  <si>
    <t>DOCTORA EN CIENCIAS SOCIALES</t>
  </si>
  <si>
    <t>DOCTORA EN CIENCIAS SOCIALES CON ORIENTACION EN SOCIOLOGIA</t>
  </si>
  <si>
    <t>DOCTORA EN EDUCACION</t>
  </si>
  <si>
    <t>DOCTORA EN GEOGRAFIA Y ORDENACION TERRITORIAL</t>
  </si>
  <si>
    <t>TRABAJADORA SOCIAL</t>
  </si>
  <si>
    <t>DOCTOR EN ESTUDIOS REGIONALES</t>
  </si>
  <si>
    <t>INGENIERA AGROINDUSTRIAL</t>
  </si>
  <si>
    <t>INGENIERA EN SISTEMAS PECUARIOS</t>
  </si>
  <si>
    <t>MAESTRA EN CIENCIAS DE LA SALUD PUBLICA</t>
  </si>
  <si>
    <t>LICENCIADA EN PERIODISMO</t>
  </si>
  <si>
    <t xml:space="preserve">   Maestría </t>
  </si>
  <si>
    <t>MAESTRA EN EDUCACION SUPERIOR</t>
  </si>
  <si>
    <t>MAESTRO EN CIENCIAS CON ORIENTACION EN CIENCIAS EXACTAS E INGENIERIAS</t>
  </si>
  <si>
    <t>MAESTRO EN COMPUTACION APLICADA</t>
  </si>
  <si>
    <t>INGENIERA EN COMUNICACION MULTIMEDIA</t>
  </si>
  <si>
    <t>LICENCIADA EN INGENIERIA EN TELEMATICA</t>
  </si>
  <si>
    <t>MAESTRA EN ADMINISTRACION DE NEGOCIOS</t>
  </si>
  <si>
    <t>MAESTRA EN CIENCIAS EN GEOFISICA</t>
  </si>
  <si>
    <t>MAESTRO EN DESARROLLO SUSTENTABLE Y TURISMO</t>
  </si>
  <si>
    <t>DOCTOR EN CIENCIAS PARA EL DESARROLLO</t>
  </si>
  <si>
    <t>DOCTOR EN CIENCIAS PARA EL DESARROLLO, LA SUSTENTABILIDAD Y EL TURISMO</t>
  </si>
  <si>
    <t>DOCTORA EN CIENCIAS EN BIOSISTEMATICA, ECOLOGIA Y MANEJO DE RECURSOS NATURALES Y AGRICOLAS</t>
  </si>
  <si>
    <t>DOCTORA EN CIENCIAS PARA EL DESARROLLO</t>
  </si>
  <si>
    <t>INGENIERA DE PROCESOS Y COMERCIO INTERNACIONAL</t>
  </si>
  <si>
    <t>INGENIERA EN RECURSOS NATURALES Y AGROPECUARIOS</t>
  </si>
  <si>
    <t>INGENIERA MECATRONICA</t>
  </si>
  <si>
    <t>LICENCIADA EN BIOLOGIA MARINA</t>
  </si>
  <si>
    <t>MAESTRA EN ADMINISTRACION Y GESTION REGIONAL</t>
  </si>
  <si>
    <t xml:space="preserve">DOCTOR EN CIENCIA Y TECNOLOGIA </t>
  </si>
  <si>
    <t>INGENIERA BIOQUIMICA</t>
  </si>
  <si>
    <t>INGENIERA EN ADMINISTRACION INDUSTRIAL</t>
  </si>
  <si>
    <t>LICENCIADA EN HUMANIDADES CON ORIENTACION EN HISTORIA CULTURAL</t>
  </si>
  <si>
    <t>LICENCIADA EN DESARROLLO TURISTICO SUSTENTABLE</t>
  </si>
  <si>
    <t>MAESTRA EN CIENCIA DEL COMPORTAMIENTO CON ORIENTACION EN ALIMENTACION Y NUTRICION</t>
  </si>
  <si>
    <t>DOCTOR EN CIENCIA DEL COMPORTAMIENTO CON ORIENTACION EN ALIMENTACION Y NUTRICION</t>
  </si>
  <si>
    <t>DOCTORA EN CIENCIA DEL COMPORTAMIENTO CON ORIENTACION EN ALIMENTACION Y NUTRICION</t>
  </si>
  <si>
    <t>CURSO POSBASICO EN ENFERMERIA MEDICA QUIRURGICA</t>
  </si>
  <si>
    <t>TECNICA SUPERIOR UNIVERSITARIA EN TURISMO ALTERNATIVO</t>
  </si>
  <si>
    <t>LICENCIADA EN ADMINISTRACION DE NEGOCIOS</t>
  </si>
  <si>
    <t>LICENCIADA EN DISEÑO DE ARTESANIA</t>
  </si>
  <si>
    <t>LICENCIADA EN GERONTOLOGIA</t>
  </si>
  <si>
    <t>LICENCIADA EN SALUD PUBLICA</t>
  </si>
  <si>
    <t>MAESTRA EN MOVILIDAD URBANA, TRANSPORTE Y TERRITORIO</t>
  </si>
  <si>
    <t>MAESTRO EN GESTIÓN DE GOBIERNOS LOCALES</t>
  </si>
  <si>
    <t>MAESTRO EN MOVILIDAD URBANA, TRANSPORTE Y TERRITORIO</t>
  </si>
  <si>
    <t>DOCTOR EN AGUA Y ENERGIA</t>
  </si>
  <si>
    <t>DOCTOR EN MOVILIDAD URBANA, TRANSPORTE Y TERRITORIO</t>
  </si>
  <si>
    <t>DOCTORA EN MOVILIDAD URBANA, TRANSPORTE Y TERRITORIO</t>
  </si>
  <si>
    <t>DOCTOR EN CIENCIAS FISICO MATEMATICAS CON ORIENTACION EN PROCESAMIENTO DIGITAL DE SEÑALES</t>
  </si>
  <si>
    <t>DOCTORA EN CIENCIAS FISICO MATEMATICAS CON ORIENTACION EN MATEMATICAS</t>
  </si>
  <si>
    <t>DOCTORA EN CIENCIAS FISICO MATEMATICAS CON ORIENTACION EN NANOCIENCIAS</t>
  </si>
  <si>
    <t>MAESTRA EN INGENIERIA MECATRONICA</t>
  </si>
  <si>
    <t>MAESTRO EN INGENIERIA MECATRONICA</t>
  </si>
  <si>
    <t>LICENCIADA EN EDUCACION</t>
  </si>
  <si>
    <t>LICENCIADA EN ADMINISTRACION DE LAS ORGANIZACIONES</t>
  </si>
  <si>
    <t>LICENCIADA EN BIBLIOTECOLOGIA</t>
  </si>
  <si>
    <t>LICENCIADA EN DESARROLLO EDUCATIVO</t>
  </si>
  <si>
    <t>LICENCIADA EN GESTION CULTURAL</t>
  </si>
  <si>
    <t>LICENCIADA EN SEGURIDAD CIUDADANA</t>
  </si>
  <si>
    <t>LICENCIADA EN TECNOLOGIAS E INFORMACION</t>
  </si>
  <si>
    <t>MAESTRA EN DOCENCIA PARA LA EDUCACION MEDIA SUPERIOR</t>
  </si>
  <si>
    <t>MAESTRA EN GENERACION Y GESTION DE LA INNOVACION</t>
  </si>
  <si>
    <t>MAESTRA EN TRANSPARENCIA Y PROTECCION DE DATOS PERSONALES</t>
  </si>
  <si>
    <t>QUIMICA TECNICA EN ALIMENTOS</t>
  </si>
  <si>
    <t>QUIMICA TECNICA INDUSTRIAL</t>
  </si>
  <si>
    <t>TECNICA EN CITOLOGIA E HISTOLOGIA</t>
  </si>
  <si>
    <t>TECNICA EN PROTESIS DENTAL</t>
  </si>
  <si>
    <t>TECNICA PROFESIONAL EN ENFERMERIA</t>
  </si>
  <si>
    <t>TECNICO EN PROTESIS DENTAL</t>
  </si>
  <si>
    <t>TECNOLOGA EN ADMINISTRACION</t>
  </si>
  <si>
    <t>TECNOLOGA EN ADMINISTRACION DE PEQUEÑOS Y MEDIANOS NEGOCIOS</t>
  </si>
  <si>
    <t>TECNOLOGA EN CITOLOGIA E HISTOLOGIA</t>
  </si>
  <si>
    <t>TECNOLOGA EN PROTESIS DENTAL</t>
  </si>
  <si>
    <t>TECNOLOGA EN TURISMO</t>
  </si>
  <si>
    <t>TECNOLOGA PROFESIONAL QUIMICA EN ANALISIS Y PROCESOS DE ALIMENTOS</t>
  </si>
  <si>
    <t>TECNOLOGA PROFESIONAL QUIMICA INDUSTRIAL</t>
  </si>
  <si>
    <t>TECNOLOGO AGROPECUARIO</t>
  </si>
  <si>
    <t>TECNOLOGO EN ADMINISTRACION DE PEQUEÑOS Y MEDIANOS NEGOCIOS</t>
  </si>
  <si>
    <t>TECNOLOGO PROFESIONAL EN ELECTRICIDAD INDUSTRIAL</t>
  </si>
  <si>
    <t>TECNOLOGO PROFESIONAL EN INFORMATICA</t>
  </si>
  <si>
    <t>TECNOLOGO PROFESIONAL EN MECANICA INDUSTRIAL</t>
  </si>
  <si>
    <t>TECNOLOGO PROFESIONAL EN SISTEMAS INFORMATICOS</t>
  </si>
  <si>
    <t>TECNOLOGO PROFESIONAL QUIMICO INDUSTRIAL</t>
  </si>
  <si>
    <t>Títulos por Centros Universitarios, SUV, SEMS e Incorporadas, por nivel educativo y con perspectiva de género</t>
  </si>
  <si>
    <r>
      <rPr>
        <b/>
        <sz val="11"/>
        <color indexed="10"/>
        <rFont val="Arial"/>
        <family val="2"/>
      </rPr>
      <t xml:space="preserve">Nota: </t>
    </r>
    <r>
      <rPr>
        <sz val="11"/>
        <color indexed="8"/>
        <rFont val="Arial"/>
        <family val="2"/>
      </rPr>
      <t>El listado corresponde únicamenre a las carreras que se les expidió Título, Diploma o Grado en el año de referencia.
A partir de Mayo de 2019 los pergaminos fueron con perspectiva de género</t>
    </r>
  </si>
  <si>
    <r>
      <t xml:space="preserve">  </t>
    </r>
    <r>
      <rPr>
        <b/>
        <sz val="12"/>
        <color indexed="8"/>
        <rFont val="Calibri"/>
        <family val="2"/>
      </rPr>
      <t xml:space="preserve"> Licenciatura</t>
    </r>
  </si>
  <si>
    <t xml:space="preserve">    Maestría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</si>
</sst>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0000"/>
    <numFmt numFmtId="169" formatCode="[$-80A]dddd\,\ dd&quot; de &quot;mmmm&quot; de &quot;yyyy"/>
    <numFmt numFmtId="170" formatCode="dd\-mmm\-yyyy"/>
    <numFmt numFmtId="171" formatCode="dd\-mmmm\-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24"/>
      <color indexed="9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24"/>
      <color theme="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4" borderId="10" xfId="0" applyFont="1" applyFill="1" applyBorder="1" applyAlignment="1">
      <alignment horizontal="left"/>
    </xf>
    <xf numFmtId="3" fontId="50" fillId="33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48" fillId="34" borderId="0" xfId="0" applyFont="1" applyFill="1" applyBorder="1" applyAlignment="1">
      <alignment wrapText="1"/>
    </xf>
    <xf numFmtId="0" fontId="50" fillId="35" borderId="11" xfId="0" applyFont="1" applyFill="1" applyBorder="1" applyAlignment="1">
      <alignment vertical="center"/>
    </xf>
    <xf numFmtId="0" fontId="50" fillId="36" borderId="12" xfId="0" applyFont="1" applyFill="1" applyBorder="1" applyAlignment="1">
      <alignment vertical="center"/>
    </xf>
    <xf numFmtId="0" fontId="0" fillId="34" borderId="0" xfId="0" applyFill="1" applyAlignment="1">
      <alignment/>
    </xf>
    <xf numFmtId="3" fontId="52" fillId="34" borderId="0" xfId="0" applyNumberFormat="1" applyFont="1" applyFill="1" applyBorder="1" applyAlignment="1">
      <alignment horizontal="right"/>
    </xf>
    <xf numFmtId="0" fontId="48" fillId="0" borderId="0" xfId="0" applyFont="1" applyAlignment="1">
      <alignment wrapText="1"/>
    </xf>
    <xf numFmtId="3" fontId="4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3" fillId="0" borderId="0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0" fontId="50" fillId="36" borderId="13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horizontal="right"/>
    </xf>
    <xf numFmtId="3" fontId="50" fillId="35" borderId="11" xfId="0" applyNumberFormat="1" applyFont="1" applyFill="1" applyBorder="1" applyAlignment="1">
      <alignment horizontal="right" vertical="center" wrapText="1"/>
    </xf>
    <xf numFmtId="0" fontId="54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4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55" fillId="33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/>
    </xf>
    <xf numFmtId="3" fontId="54" fillId="34" borderId="0" xfId="0" applyNumberFormat="1" applyFont="1" applyFill="1" applyAlignment="1">
      <alignment/>
    </xf>
    <xf numFmtId="3" fontId="58" fillId="34" borderId="0" xfId="0" applyNumberFormat="1" applyFont="1" applyFill="1" applyAlignment="1">
      <alignment/>
    </xf>
    <xf numFmtId="3" fontId="59" fillId="34" borderId="0" xfId="0" applyNumberFormat="1" applyFont="1" applyFill="1" applyBorder="1" applyAlignment="1">
      <alignment/>
    </xf>
    <xf numFmtId="0" fontId="60" fillId="36" borderId="12" xfId="0" applyFont="1" applyFill="1" applyBorder="1" applyAlignment="1">
      <alignment vertical="center"/>
    </xf>
    <xf numFmtId="3" fontId="60" fillId="36" borderId="12" xfId="0" applyNumberFormat="1" applyFont="1" applyFill="1" applyBorder="1" applyAlignment="1">
      <alignment horizontal="right" vertical="center"/>
    </xf>
    <xf numFmtId="3" fontId="29" fillId="34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right"/>
    </xf>
    <xf numFmtId="0" fontId="54" fillId="0" borderId="0" xfId="0" applyFont="1" applyAlignment="1">
      <alignment horizontal="right"/>
    </xf>
    <xf numFmtId="0" fontId="48" fillId="34" borderId="0" xfId="0" applyFont="1" applyFill="1" applyBorder="1" applyAlignment="1">
      <alignment horizontal="left"/>
    </xf>
    <xf numFmtId="0" fontId="54" fillId="34" borderId="0" xfId="0" applyFont="1" applyFill="1" applyBorder="1" applyAlignment="1">
      <alignment/>
    </xf>
    <xf numFmtId="0" fontId="54" fillId="0" borderId="0" xfId="0" applyFont="1" applyAlignment="1">
      <alignment/>
    </xf>
    <xf numFmtId="0" fontId="58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54" fillId="34" borderId="0" xfId="0" applyFont="1" applyFill="1" applyBorder="1" applyAlignment="1">
      <alignment vertical="center" wrapText="1"/>
    </xf>
    <xf numFmtId="0" fontId="54" fillId="34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34" borderId="0" xfId="0" applyFont="1" applyFill="1" applyBorder="1" applyAlignment="1">
      <alignment horizontal="left" vertical="center" wrapText="1"/>
    </xf>
    <xf numFmtId="3" fontId="29" fillId="34" borderId="0" xfId="0" applyNumberFormat="1" applyFont="1" applyFill="1" applyBorder="1" applyAlignment="1">
      <alignment horizontal="right"/>
    </xf>
    <xf numFmtId="3" fontId="54" fillId="34" borderId="0" xfId="0" applyNumberFormat="1" applyFont="1" applyFill="1" applyBorder="1" applyAlignment="1">
      <alignment horizontal="right"/>
    </xf>
    <xf numFmtId="3" fontId="61" fillId="34" borderId="0" xfId="0" applyNumberFormat="1" applyFont="1" applyFill="1" applyAlignment="1">
      <alignment horizontal="right"/>
    </xf>
    <xf numFmtId="3" fontId="61" fillId="34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54" fillId="0" borderId="14" xfId="0" applyNumberFormat="1" applyFont="1" applyBorder="1" applyAlignment="1">
      <alignment horizontal="right"/>
    </xf>
    <xf numFmtId="0" fontId="54" fillId="0" borderId="0" xfId="0" applyFont="1" applyAlignment="1">
      <alignment/>
    </xf>
    <xf numFmtId="0" fontId="54" fillId="0" borderId="0" xfId="0" applyNumberFormat="1" applyFont="1" applyFill="1" applyBorder="1" applyAlignment="1">
      <alignment horizontal="right"/>
    </xf>
    <xf numFmtId="0" fontId="54" fillId="0" borderId="14" xfId="0" applyNumberFormat="1" applyFont="1" applyFill="1" applyBorder="1" applyAlignment="1">
      <alignment horizontal="right"/>
    </xf>
    <xf numFmtId="3" fontId="60" fillId="36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7"/>
  <sheetViews>
    <sheetView showGridLines="0" tabSelected="1" zoomScalePageLayoutView="0" workbookViewId="0" topLeftCell="B76">
      <selection activeCell="G10" sqref="G10"/>
    </sheetView>
  </sheetViews>
  <sheetFormatPr defaultColWidth="11.421875" defaultRowHeight="15"/>
  <cols>
    <col min="1" max="1" width="3.8515625" style="0" customWidth="1"/>
    <col min="2" max="2" width="118.00390625" style="0" customWidth="1"/>
    <col min="3" max="3" width="13.140625" style="28" bestFit="1" customWidth="1"/>
    <col min="4" max="4" width="3.7109375" style="0" customWidth="1"/>
    <col min="5" max="5" width="27.00390625" style="0" customWidth="1"/>
  </cols>
  <sheetData>
    <row r="1" spans="1:4" ht="34.5" customHeight="1">
      <c r="A1" s="1"/>
      <c r="B1" s="29" t="s">
        <v>308</v>
      </c>
      <c r="C1" s="29"/>
      <c r="D1" s="1"/>
    </row>
    <row r="2" spans="1:5" ht="31.5" customHeight="1">
      <c r="A2" s="1"/>
      <c r="B2" s="30" t="s">
        <v>372</v>
      </c>
      <c r="C2" s="30"/>
      <c r="D2" s="1"/>
      <c r="E2" s="12"/>
    </row>
    <row r="3" spans="1:4" ht="31.5" customHeight="1">
      <c r="A3" s="1"/>
      <c r="B3" s="31" t="s">
        <v>613</v>
      </c>
      <c r="C3" s="31"/>
      <c r="D3" s="1"/>
    </row>
    <row r="4" spans="1:4" ht="24" customHeight="1">
      <c r="A4" s="1"/>
      <c r="B4" s="32" t="s">
        <v>612</v>
      </c>
      <c r="C4" s="32"/>
      <c r="D4" s="1"/>
    </row>
    <row r="5" spans="1:5" ht="15.75">
      <c r="A5" s="1"/>
      <c r="B5" s="2" t="s">
        <v>309</v>
      </c>
      <c r="C5" s="33">
        <v>11287</v>
      </c>
      <c r="D5" s="3"/>
      <c r="E5" s="13"/>
    </row>
    <row r="6" spans="1:5" ht="15.75">
      <c r="A6" s="1"/>
      <c r="B6" s="4" t="s">
        <v>310</v>
      </c>
      <c r="C6" s="33">
        <v>9686</v>
      </c>
      <c r="D6" s="3"/>
      <c r="E6" s="13"/>
    </row>
    <row r="7" spans="1:5" ht="15.75">
      <c r="A7" s="1"/>
      <c r="B7" s="4" t="s">
        <v>311</v>
      </c>
      <c r="C7" s="33">
        <v>9328</v>
      </c>
      <c r="D7" s="3"/>
      <c r="E7" s="13"/>
    </row>
    <row r="8" spans="1:5" ht="15.75">
      <c r="A8" s="1"/>
      <c r="B8" s="5" t="s">
        <v>312</v>
      </c>
      <c r="C8" s="34">
        <v>5858</v>
      </c>
      <c r="D8" s="3"/>
      <c r="E8" s="14"/>
    </row>
    <row r="9" spans="1:5" ht="15.75">
      <c r="A9" s="1"/>
      <c r="B9" s="5" t="s">
        <v>313</v>
      </c>
      <c r="C9" s="35">
        <v>3470</v>
      </c>
      <c r="D9" s="1"/>
      <c r="E9" s="15"/>
    </row>
    <row r="10" spans="1:5" ht="15.75">
      <c r="A10" s="1"/>
      <c r="B10" s="6" t="s">
        <v>314</v>
      </c>
      <c r="C10" s="33">
        <v>193</v>
      </c>
      <c r="D10" s="1"/>
      <c r="E10" s="16"/>
    </row>
    <row r="11" spans="1:5" ht="15.75">
      <c r="A11" s="1"/>
      <c r="B11" s="6" t="s">
        <v>315</v>
      </c>
      <c r="C11" s="33">
        <v>165</v>
      </c>
      <c r="D11" s="1"/>
      <c r="E11" s="16"/>
    </row>
    <row r="12" spans="1:5" ht="18" customHeight="1">
      <c r="A12" s="1"/>
      <c r="B12" s="7" t="s">
        <v>316</v>
      </c>
      <c r="C12" s="33">
        <v>1601</v>
      </c>
      <c r="D12" s="1"/>
      <c r="E12" s="16"/>
    </row>
    <row r="13" spans="1:4" ht="13.5" customHeight="1">
      <c r="A13" s="1"/>
      <c r="B13" s="7"/>
      <c r="C13" s="54"/>
      <c r="D13" s="1"/>
    </row>
    <row r="14" spans="1:4" ht="30.75" customHeight="1">
      <c r="A14" s="1"/>
      <c r="B14" s="8"/>
      <c r="C14" s="21" t="s">
        <v>317</v>
      </c>
      <c r="D14" s="1"/>
    </row>
    <row r="15" spans="1:4" ht="21" customHeight="1">
      <c r="A15" s="1"/>
      <c r="B15" s="9" t="s">
        <v>318</v>
      </c>
      <c r="C15" s="36">
        <f>SUM(C16+C46,C59+C63)</f>
        <v>275</v>
      </c>
      <c r="D15" s="1"/>
    </row>
    <row r="16" spans="1:4" ht="15.75">
      <c r="A16" s="1"/>
      <c r="B16" s="41" t="s">
        <v>324</v>
      </c>
      <c r="C16" s="22">
        <f>SUM(C17:C45)</f>
        <v>244</v>
      </c>
      <c r="D16" s="1"/>
    </row>
    <row r="17" spans="1:4" ht="15">
      <c r="A17" s="1"/>
      <c r="B17" t="s">
        <v>352</v>
      </c>
      <c r="C17" s="23">
        <v>19</v>
      </c>
      <c r="D17" s="1"/>
    </row>
    <row r="18" spans="1:4" ht="12.75" customHeight="1">
      <c r="A18" s="1"/>
      <c r="B18" t="s">
        <v>9</v>
      </c>
      <c r="C18" s="23">
        <v>55</v>
      </c>
      <c r="D18" s="1"/>
    </row>
    <row r="19" spans="1:4" ht="12.75" customHeight="1">
      <c r="A19" s="1"/>
      <c r="B19" t="s">
        <v>354</v>
      </c>
      <c r="C19" s="23">
        <v>1</v>
      </c>
      <c r="D19" s="1"/>
    </row>
    <row r="20" spans="1:4" ht="12.75" customHeight="1">
      <c r="A20" s="1"/>
      <c r="B20" t="s">
        <v>355</v>
      </c>
      <c r="C20" s="23">
        <v>4</v>
      </c>
      <c r="D20" s="1"/>
    </row>
    <row r="21" spans="1:4" ht="12.75" customHeight="1">
      <c r="A21" s="1"/>
      <c r="B21" t="s">
        <v>356</v>
      </c>
      <c r="C21" s="23">
        <v>1</v>
      </c>
      <c r="D21" s="1"/>
    </row>
    <row r="22" spans="1:4" ht="12.75" customHeight="1">
      <c r="A22" s="1"/>
      <c r="B22" t="s">
        <v>357</v>
      </c>
      <c r="C22" s="23">
        <v>1</v>
      </c>
      <c r="D22" s="1"/>
    </row>
    <row r="23" spans="1:4" ht="12.75" customHeight="1">
      <c r="A23" s="1"/>
      <c r="B23" t="s">
        <v>358</v>
      </c>
      <c r="C23" s="23">
        <v>4</v>
      </c>
      <c r="D23" s="1"/>
    </row>
    <row r="24" spans="1:4" ht="12.75" customHeight="1">
      <c r="A24" s="1"/>
      <c r="B24" t="s">
        <v>359</v>
      </c>
      <c r="C24" s="23">
        <v>8</v>
      </c>
      <c r="D24" s="1"/>
    </row>
    <row r="25" spans="1:4" ht="12.75" customHeight="1">
      <c r="A25" s="1"/>
      <c r="B25" t="s">
        <v>360</v>
      </c>
      <c r="C25" s="23">
        <v>13</v>
      </c>
      <c r="D25" s="1"/>
    </row>
    <row r="26" spans="1:4" ht="12.75" customHeight="1">
      <c r="A26" s="1"/>
      <c r="B26" t="s">
        <v>361</v>
      </c>
      <c r="C26" s="23">
        <v>6</v>
      </c>
      <c r="D26" s="1"/>
    </row>
    <row r="27" spans="1:4" ht="12" customHeight="1">
      <c r="A27" s="1"/>
      <c r="B27" t="s">
        <v>362</v>
      </c>
      <c r="C27" s="23">
        <v>5</v>
      </c>
      <c r="D27" s="1"/>
    </row>
    <row r="28" spans="1:4" ht="12" customHeight="1">
      <c r="A28" s="1"/>
      <c r="B28" t="s">
        <v>363</v>
      </c>
      <c r="C28" s="23">
        <v>17</v>
      </c>
      <c r="D28" s="1"/>
    </row>
    <row r="29" spans="1:4" ht="15">
      <c r="A29" s="1"/>
      <c r="B29" t="s">
        <v>364</v>
      </c>
      <c r="C29" s="23">
        <v>1</v>
      </c>
      <c r="D29" s="1"/>
    </row>
    <row r="30" spans="1:4" ht="15">
      <c r="A30" s="1"/>
      <c r="B30" t="s">
        <v>124</v>
      </c>
      <c r="C30" s="23">
        <v>1</v>
      </c>
      <c r="D30" s="1"/>
    </row>
    <row r="31" spans="1:4" ht="15">
      <c r="A31" s="1"/>
      <c r="B31" t="s">
        <v>365</v>
      </c>
      <c r="C31" s="23">
        <v>4</v>
      </c>
      <c r="D31" s="1"/>
    </row>
    <row r="32" spans="1:4" ht="15">
      <c r="A32" s="1"/>
      <c r="B32" t="s">
        <v>128</v>
      </c>
      <c r="C32" s="23">
        <v>2</v>
      </c>
      <c r="D32" s="1"/>
    </row>
    <row r="33" spans="1:4" ht="15">
      <c r="A33" s="1"/>
      <c r="B33" t="s">
        <v>366</v>
      </c>
      <c r="C33" s="23">
        <v>1</v>
      </c>
      <c r="D33" s="1"/>
    </row>
    <row r="34" spans="1:4" ht="15">
      <c r="A34" s="1"/>
      <c r="B34" t="s">
        <v>183</v>
      </c>
      <c r="C34" s="23">
        <v>4</v>
      </c>
      <c r="D34" s="1"/>
    </row>
    <row r="35" spans="1:4" ht="15">
      <c r="A35" s="1"/>
      <c r="B35" t="s">
        <v>151</v>
      </c>
      <c r="C35" s="24">
        <v>1</v>
      </c>
      <c r="D35" s="1"/>
    </row>
    <row r="36" spans="1:4" ht="15">
      <c r="A36" s="1"/>
      <c r="B36" t="s">
        <v>137</v>
      </c>
      <c r="C36" s="24">
        <v>2</v>
      </c>
      <c r="D36" s="1"/>
    </row>
    <row r="37" spans="1:4" ht="15">
      <c r="A37" s="1"/>
      <c r="B37" t="s">
        <v>141</v>
      </c>
      <c r="C37" s="24">
        <v>4</v>
      </c>
      <c r="D37" s="1"/>
    </row>
    <row r="38" spans="1:4" ht="15">
      <c r="A38" s="1"/>
      <c r="B38" t="s">
        <v>78</v>
      </c>
      <c r="C38" s="24">
        <v>10</v>
      </c>
      <c r="D38" s="1"/>
    </row>
    <row r="39" spans="1:4" ht="15">
      <c r="A39" s="1"/>
      <c r="B39" t="s">
        <v>195</v>
      </c>
      <c r="C39" s="24">
        <v>7</v>
      </c>
      <c r="D39" s="1"/>
    </row>
    <row r="40" spans="1:4" ht="15">
      <c r="A40" s="1"/>
      <c r="B40" t="s">
        <v>32</v>
      </c>
      <c r="C40" s="24">
        <v>23</v>
      </c>
      <c r="D40" s="1"/>
    </row>
    <row r="41" spans="1:4" ht="15">
      <c r="A41" s="1"/>
      <c r="B41" t="s">
        <v>68</v>
      </c>
      <c r="C41" s="24">
        <v>37</v>
      </c>
      <c r="D41" s="1"/>
    </row>
    <row r="42" spans="1:4" ht="15">
      <c r="A42" s="1"/>
      <c r="B42" t="s">
        <v>261</v>
      </c>
      <c r="C42" s="24">
        <v>2</v>
      </c>
      <c r="D42" s="1"/>
    </row>
    <row r="43" spans="1:4" ht="15">
      <c r="A43" s="1"/>
      <c r="B43" t="s">
        <v>210</v>
      </c>
      <c r="C43" s="24">
        <v>3</v>
      </c>
      <c r="D43" s="1"/>
    </row>
    <row r="44" spans="1:4" ht="15">
      <c r="A44" s="1"/>
      <c r="B44" t="s">
        <v>280</v>
      </c>
      <c r="C44" s="24">
        <v>2</v>
      </c>
      <c r="D44" s="1"/>
    </row>
    <row r="45" spans="1:4" ht="15">
      <c r="A45" s="1"/>
      <c r="B45" t="s">
        <v>178</v>
      </c>
      <c r="C45" s="24">
        <v>6</v>
      </c>
      <c r="D45" s="1"/>
    </row>
    <row r="46" spans="1:4" ht="15.75">
      <c r="A46" s="1"/>
      <c r="B46" s="43" t="s">
        <v>325</v>
      </c>
      <c r="C46" s="22">
        <f>SUM(C47:C58)</f>
        <v>21</v>
      </c>
      <c r="D46" s="1"/>
    </row>
    <row r="47" spans="1:4" ht="15">
      <c r="A47" s="1"/>
      <c r="B47" t="s">
        <v>367</v>
      </c>
      <c r="C47" s="24">
        <v>1</v>
      </c>
      <c r="D47" s="1"/>
    </row>
    <row r="48" spans="1:4" ht="15">
      <c r="A48" s="1"/>
      <c r="B48" t="s">
        <v>368</v>
      </c>
      <c r="C48" s="24">
        <v>1</v>
      </c>
      <c r="D48" s="1"/>
    </row>
    <row r="49" spans="1:4" ht="15">
      <c r="A49" s="1"/>
      <c r="B49" t="s">
        <v>369</v>
      </c>
      <c r="C49" s="24">
        <v>1</v>
      </c>
      <c r="D49" s="1"/>
    </row>
    <row r="50" spans="1:4" ht="15">
      <c r="A50" s="1"/>
      <c r="B50" t="s">
        <v>370</v>
      </c>
      <c r="C50" s="24">
        <v>2</v>
      </c>
      <c r="D50" s="1"/>
    </row>
    <row r="51" spans="1:4" ht="15">
      <c r="A51" s="1"/>
      <c r="B51" t="s">
        <v>79</v>
      </c>
      <c r="C51" s="24">
        <v>1</v>
      </c>
      <c r="D51" s="1"/>
    </row>
    <row r="52" spans="1:4" ht="15">
      <c r="A52" s="1"/>
      <c r="B52" t="s">
        <v>149</v>
      </c>
      <c r="C52" s="24">
        <v>4</v>
      </c>
      <c r="D52" s="1"/>
    </row>
    <row r="53" spans="1:4" ht="15">
      <c r="A53" s="1"/>
      <c r="B53" t="s">
        <v>185</v>
      </c>
      <c r="C53" s="24">
        <v>1</v>
      </c>
      <c r="D53" s="1"/>
    </row>
    <row r="54" spans="1:4" ht="15">
      <c r="A54" s="1"/>
      <c r="B54" t="s">
        <v>281</v>
      </c>
      <c r="C54" s="24">
        <v>1</v>
      </c>
      <c r="D54" s="1"/>
    </row>
    <row r="55" spans="1:4" ht="15">
      <c r="A55" s="1"/>
      <c r="B55" t="s">
        <v>240</v>
      </c>
      <c r="C55" s="24">
        <v>1</v>
      </c>
      <c r="D55" s="1"/>
    </row>
    <row r="56" spans="1:4" ht="15">
      <c r="A56" s="1"/>
      <c r="B56" t="s">
        <v>106</v>
      </c>
      <c r="C56" s="24">
        <v>1</v>
      </c>
      <c r="D56" s="1"/>
    </row>
    <row r="57" spans="1:4" ht="15">
      <c r="A57" s="1"/>
      <c r="B57" t="s">
        <v>157</v>
      </c>
      <c r="C57" s="24">
        <v>2</v>
      </c>
      <c r="D57" s="1"/>
    </row>
    <row r="58" spans="1:4" ht="15">
      <c r="A58" s="1"/>
      <c r="B58" t="s">
        <v>217</v>
      </c>
      <c r="C58" s="24">
        <v>5</v>
      </c>
      <c r="D58" s="1"/>
    </row>
    <row r="59" spans="1:4" ht="15.75">
      <c r="A59" s="1"/>
      <c r="B59" s="43" t="s">
        <v>322</v>
      </c>
      <c r="C59" s="22">
        <f>SUM(C60:C62)</f>
        <v>5</v>
      </c>
      <c r="D59" s="1"/>
    </row>
    <row r="60" spans="1:4" ht="12.75" customHeight="1">
      <c r="A60" s="1"/>
      <c r="B60" t="s">
        <v>294</v>
      </c>
      <c r="C60" s="23">
        <v>2</v>
      </c>
      <c r="D60" s="1"/>
    </row>
    <row r="61" spans="1:4" ht="12.75" customHeight="1">
      <c r="A61" s="1"/>
      <c r="B61" t="s">
        <v>182</v>
      </c>
      <c r="C61" s="25">
        <v>1</v>
      </c>
      <c r="D61" s="1"/>
    </row>
    <row r="62" spans="1:4" ht="12.75" customHeight="1">
      <c r="A62" s="1"/>
      <c r="B62" t="s">
        <v>353</v>
      </c>
      <c r="C62" s="23">
        <v>2</v>
      </c>
      <c r="D62" s="1"/>
    </row>
    <row r="63" spans="1:4" ht="12.75" customHeight="1">
      <c r="A63" s="1"/>
      <c r="B63" s="43" t="s">
        <v>351</v>
      </c>
      <c r="C63" s="22">
        <f>SUM(C64:C66)</f>
        <v>5</v>
      </c>
      <c r="D63" s="1"/>
    </row>
    <row r="64" spans="1:4" ht="15">
      <c r="A64" s="1"/>
      <c r="B64" t="s">
        <v>165</v>
      </c>
      <c r="C64" s="24">
        <v>1</v>
      </c>
      <c r="D64" s="1"/>
    </row>
    <row r="65" spans="1:4" ht="15">
      <c r="A65" s="1"/>
      <c r="B65" t="s">
        <v>371</v>
      </c>
      <c r="C65" s="24">
        <v>1</v>
      </c>
      <c r="D65" s="1"/>
    </row>
    <row r="66" spans="1:4" ht="15">
      <c r="A66" s="1"/>
      <c r="B66" t="s">
        <v>122</v>
      </c>
      <c r="C66" s="24">
        <v>3</v>
      </c>
      <c r="D66" s="1"/>
    </row>
    <row r="67" spans="1:4" ht="18.75" customHeight="1">
      <c r="A67" s="1"/>
      <c r="B67" s="9" t="s">
        <v>320</v>
      </c>
      <c r="C67" s="36">
        <f>SUM(C68,C79,C89)</f>
        <v>383</v>
      </c>
      <c r="D67" s="1"/>
    </row>
    <row r="68" spans="1:4" ht="15.75">
      <c r="A68" s="1"/>
      <c r="B68" s="44" t="s">
        <v>614</v>
      </c>
      <c r="C68" s="22">
        <f>SUM(C69:C78)</f>
        <v>350</v>
      </c>
      <c r="D68" s="1"/>
    </row>
    <row r="69" spans="1:5" ht="15.75">
      <c r="A69" s="1"/>
      <c r="B69" t="s">
        <v>375</v>
      </c>
      <c r="C69" s="24">
        <v>4</v>
      </c>
      <c r="D69" s="1"/>
      <c r="E69" s="22"/>
    </row>
    <row r="70" spans="1:4" ht="15">
      <c r="A70" s="1"/>
      <c r="B70" t="s">
        <v>53</v>
      </c>
      <c r="C70" s="24">
        <v>70</v>
      </c>
      <c r="D70" s="1"/>
    </row>
    <row r="71" spans="1:4" ht="15">
      <c r="A71" s="1"/>
      <c r="B71" t="s">
        <v>376</v>
      </c>
      <c r="C71" s="24">
        <v>4</v>
      </c>
      <c r="D71" s="1"/>
    </row>
    <row r="72" spans="1:4" ht="15">
      <c r="A72" s="1"/>
      <c r="B72" t="s">
        <v>377</v>
      </c>
      <c r="C72" s="24">
        <v>28</v>
      </c>
      <c r="D72" s="1"/>
    </row>
    <row r="73" spans="1:4" ht="15">
      <c r="A73" s="1"/>
      <c r="B73" t="s">
        <v>378</v>
      </c>
      <c r="C73" s="24">
        <v>2</v>
      </c>
      <c r="D73" s="1"/>
    </row>
    <row r="74" spans="1:4" ht="15">
      <c r="A74" s="1"/>
      <c r="B74" t="s">
        <v>30</v>
      </c>
      <c r="C74" s="24">
        <v>11</v>
      </c>
      <c r="D74" s="1"/>
    </row>
    <row r="75" spans="1:4" ht="15">
      <c r="A75" s="1"/>
      <c r="B75" t="s">
        <v>104</v>
      </c>
      <c r="C75" s="24">
        <v>54</v>
      </c>
      <c r="D75" s="1"/>
    </row>
    <row r="76" spans="1:4" ht="15">
      <c r="A76" s="1"/>
      <c r="B76" t="s">
        <v>17</v>
      </c>
      <c r="C76" s="24">
        <v>5</v>
      </c>
      <c r="D76" s="1"/>
    </row>
    <row r="77" spans="1:4" ht="15">
      <c r="A77" s="1"/>
      <c r="B77" t="s">
        <v>379</v>
      </c>
      <c r="C77" s="24">
        <v>68</v>
      </c>
      <c r="D77" s="1"/>
    </row>
    <row r="78" spans="1:4" ht="15">
      <c r="A78" s="1"/>
      <c r="B78" t="s">
        <v>18</v>
      </c>
      <c r="C78" s="24">
        <v>104</v>
      </c>
      <c r="D78" s="1"/>
    </row>
    <row r="79" spans="1:4" ht="15.75">
      <c r="A79" s="1"/>
      <c r="B79" s="42" t="s">
        <v>321</v>
      </c>
      <c r="C79" s="52">
        <f>SUM(C80:C88)</f>
        <v>28</v>
      </c>
      <c r="D79" s="1"/>
    </row>
    <row r="80" spans="1:4" ht="15">
      <c r="A80" s="1"/>
      <c r="B80" t="s">
        <v>380</v>
      </c>
      <c r="C80" s="24">
        <v>6</v>
      </c>
      <c r="D80" s="1"/>
    </row>
    <row r="81" spans="1:4" ht="15">
      <c r="A81" s="1"/>
      <c r="B81" t="s">
        <v>381</v>
      </c>
      <c r="C81" s="24">
        <v>1</v>
      </c>
      <c r="D81" s="1"/>
    </row>
    <row r="82" spans="1:4" ht="15">
      <c r="A82" s="1"/>
      <c r="B82" t="s">
        <v>382</v>
      </c>
      <c r="C82" s="24">
        <v>1</v>
      </c>
      <c r="D82" s="1"/>
    </row>
    <row r="83" spans="1:4" ht="15">
      <c r="A83" s="1"/>
      <c r="B83" t="s">
        <v>113</v>
      </c>
      <c r="C83" s="24">
        <v>13</v>
      </c>
      <c r="D83" s="1"/>
    </row>
    <row r="84" spans="1:4" ht="15">
      <c r="A84" s="1"/>
      <c r="B84" t="s">
        <v>305</v>
      </c>
      <c r="C84" s="24">
        <v>2</v>
      </c>
      <c r="D84" s="1"/>
    </row>
    <row r="85" spans="1:4" ht="15">
      <c r="A85" s="1"/>
      <c r="B85" t="s">
        <v>177</v>
      </c>
      <c r="C85" s="24">
        <v>1</v>
      </c>
      <c r="D85" s="1"/>
    </row>
    <row r="86" spans="1:4" ht="15">
      <c r="A86" s="1"/>
      <c r="B86" t="s">
        <v>163</v>
      </c>
      <c r="C86" s="24">
        <v>1</v>
      </c>
      <c r="D86" s="1"/>
    </row>
    <row r="87" spans="1:4" ht="15">
      <c r="A87" s="1"/>
      <c r="B87" t="s">
        <v>201</v>
      </c>
      <c r="C87" s="24">
        <v>2</v>
      </c>
      <c r="D87" s="1"/>
    </row>
    <row r="88" spans="1:4" ht="15">
      <c r="A88" s="1"/>
      <c r="B88" t="s">
        <v>289</v>
      </c>
      <c r="C88" s="24">
        <v>1</v>
      </c>
      <c r="D88" s="1"/>
    </row>
    <row r="89" spans="1:4" ht="15.75">
      <c r="A89" s="1"/>
      <c r="B89" s="42" t="s">
        <v>322</v>
      </c>
      <c r="C89" s="52">
        <f>SUM(C90:C92)</f>
        <v>5</v>
      </c>
      <c r="D89" s="1"/>
    </row>
    <row r="90" spans="1:4" ht="15">
      <c r="A90" s="1"/>
      <c r="B90" t="s">
        <v>197</v>
      </c>
      <c r="C90" s="24">
        <v>3</v>
      </c>
      <c r="D90" s="1"/>
    </row>
    <row r="91" spans="1:4" ht="15">
      <c r="A91" s="1"/>
      <c r="B91" t="s">
        <v>374</v>
      </c>
      <c r="C91" s="24">
        <v>1</v>
      </c>
      <c r="D91" s="1"/>
    </row>
    <row r="92" spans="1:4" ht="15">
      <c r="A92" s="1"/>
      <c r="B92" t="s">
        <v>373</v>
      </c>
      <c r="C92" s="24">
        <v>1</v>
      </c>
      <c r="D92" s="1"/>
    </row>
    <row r="93" spans="1:4" ht="20.25" customHeight="1">
      <c r="A93" s="1"/>
      <c r="B93" s="9" t="s">
        <v>323</v>
      </c>
      <c r="C93" s="37">
        <f>SUM(C94+C127+C155)</f>
        <v>1208</v>
      </c>
      <c r="D93" s="1"/>
    </row>
    <row r="94" spans="1:4" ht="15.75">
      <c r="A94" s="1"/>
      <c r="B94" s="45" t="s">
        <v>324</v>
      </c>
      <c r="C94" s="38">
        <f>SUM(C95:C126)</f>
        <v>1092</v>
      </c>
      <c r="D94" s="1"/>
    </row>
    <row r="95" spans="1:4" ht="15">
      <c r="A95" s="1"/>
      <c r="B95" s="19" t="s">
        <v>191</v>
      </c>
      <c r="C95" s="26">
        <v>1</v>
      </c>
      <c r="D95" s="1"/>
    </row>
    <row r="96" spans="1:4" ht="15">
      <c r="A96" s="1"/>
      <c r="B96" s="19" t="s">
        <v>383</v>
      </c>
      <c r="C96" s="26">
        <v>1</v>
      </c>
      <c r="D96" s="1"/>
    </row>
    <row r="97" spans="1:4" ht="15">
      <c r="A97" s="1"/>
      <c r="B97" s="19" t="s">
        <v>384</v>
      </c>
      <c r="C97" s="26">
        <v>69</v>
      </c>
      <c r="D97" s="1"/>
    </row>
    <row r="98" spans="1:4" ht="15">
      <c r="A98" s="1"/>
      <c r="B98" s="19" t="s">
        <v>385</v>
      </c>
      <c r="C98" s="26">
        <v>4</v>
      </c>
      <c r="D98" s="1"/>
    </row>
    <row r="99" spans="1:4" ht="15">
      <c r="A99" s="1"/>
      <c r="B99" s="19" t="s">
        <v>386</v>
      </c>
      <c r="C99" s="26">
        <v>19</v>
      </c>
      <c r="D99" s="1"/>
    </row>
    <row r="100" spans="1:4" ht="15">
      <c r="A100" s="1"/>
      <c r="B100" s="19" t="s">
        <v>387</v>
      </c>
      <c r="C100" s="26">
        <v>3</v>
      </c>
      <c r="D100" s="1"/>
    </row>
    <row r="101" spans="1:4" ht="15">
      <c r="A101" s="1"/>
      <c r="B101" s="19" t="s">
        <v>388</v>
      </c>
      <c r="C101" s="26">
        <v>4</v>
      </c>
      <c r="D101" s="1"/>
    </row>
    <row r="102" spans="1:4" ht="15">
      <c r="A102" s="1"/>
      <c r="B102" s="19" t="s">
        <v>389</v>
      </c>
      <c r="C102" s="26">
        <v>1</v>
      </c>
      <c r="D102" s="1"/>
    </row>
    <row r="103" spans="1:4" ht="15">
      <c r="A103" s="1"/>
      <c r="B103" s="19" t="s">
        <v>390</v>
      </c>
      <c r="C103" s="26">
        <v>96</v>
      </c>
      <c r="D103" s="1"/>
    </row>
    <row r="104" spans="1:4" ht="15">
      <c r="A104" s="1"/>
      <c r="B104" s="19" t="s">
        <v>391</v>
      </c>
      <c r="C104" s="26">
        <v>10</v>
      </c>
      <c r="D104" s="1"/>
    </row>
    <row r="105" spans="1:4" ht="15">
      <c r="A105" s="1"/>
      <c r="B105" s="19" t="s">
        <v>392</v>
      </c>
      <c r="C105" s="26">
        <v>6</v>
      </c>
      <c r="D105" s="1"/>
    </row>
    <row r="106" spans="1:4" ht="15">
      <c r="A106" s="1"/>
      <c r="B106" s="19" t="s">
        <v>393</v>
      </c>
      <c r="C106" s="26">
        <v>47</v>
      </c>
      <c r="D106" s="1"/>
    </row>
    <row r="107" spans="1:4" ht="15">
      <c r="A107" s="1"/>
      <c r="B107" s="19" t="s">
        <v>394</v>
      </c>
      <c r="C107" s="26">
        <v>55</v>
      </c>
      <c r="D107" s="1"/>
    </row>
    <row r="108" spans="1:4" ht="15">
      <c r="A108" s="1"/>
      <c r="B108" s="19" t="s">
        <v>395</v>
      </c>
      <c r="C108" s="26">
        <v>26</v>
      </c>
      <c r="D108" s="1"/>
    </row>
    <row r="109" spans="1:4" ht="15">
      <c r="A109" s="1"/>
      <c r="B109" s="19" t="s">
        <v>396</v>
      </c>
      <c r="C109" s="26">
        <v>2</v>
      </c>
      <c r="D109" s="1"/>
    </row>
    <row r="110" spans="1:4" ht="15">
      <c r="A110" s="1"/>
      <c r="B110" s="19" t="s">
        <v>397</v>
      </c>
      <c r="C110" s="26">
        <v>1</v>
      </c>
      <c r="D110" s="1"/>
    </row>
    <row r="111" spans="1:4" ht="15">
      <c r="A111" s="1"/>
      <c r="B111" s="19" t="s">
        <v>398</v>
      </c>
      <c r="C111" s="26">
        <v>43</v>
      </c>
      <c r="D111" s="1"/>
    </row>
    <row r="112" spans="1:4" ht="15">
      <c r="A112" s="1"/>
      <c r="B112" s="19" t="s">
        <v>11</v>
      </c>
      <c r="C112" s="26">
        <v>142</v>
      </c>
      <c r="D112" s="1"/>
    </row>
    <row r="113" spans="1:4" ht="15">
      <c r="A113" s="1"/>
      <c r="B113" s="19" t="s">
        <v>58</v>
      </c>
      <c r="C113" s="26">
        <v>9</v>
      </c>
      <c r="D113" s="1"/>
    </row>
    <row r="114" spans="1:4" ht="15">
      <c r="A114" s="1"/>
      <c r="B114" s="19" t="s">
        <v>54</v>
      </c>
      <c r="C114" s="26">
        <v>46</v>
      </c>
      <c r="D114" s="1"/>
    </row>
    <row r="115" spans="1:4" ht="15">
      <c r="A115" s="1"/>
      <c r="B115" s="19" t="s">
        <v>296</v>
      </c>
      <c r="C115" s="26">
        <v>5</v>
      </c>
      <c r="D115" s="1"/>
    </row>
    <row r="116" spans="1:4" ht="15">
      <c r="A116" s="1"/>
      <c r="B116" s="19" t="s">
        <v>34</v>
      </c>
      <c r="C116" s="26">
        <v>15</v>
      </c>
      <c r="D116" s="1"/>
    </row>
    <row r="117" spans="1:4" ht="15">
      <c r="A117" s="1"/>
      <c r="B117" s="19" t="s">
        <v>100</v>
      </c>
      <c r="C117" s="26">
        <v>1</v>
      </c>
      <c r="D117" s="1"/>
    </row>
    <row r="118" spans="1:4" ht="15">
      <c r="A118" s="1"/>
      <c r="B118" s="19" t="s">
        <v>5</v>
      </c>
      <c r="C118" s="26">
        <v>224</v>
      </c>
      <c r="D118" s="1"/>
    </row>
    <row r="119" spans="1:4" ht="15">
      <c r="A119" s="1"/>
      <c r="B119" s="19" t="s">
        <v>23</v>
      </c>
      <c r="C119" s="26">
        <v>18</v>
      </c>
      <c r="D119" s="1"/>
    </row>
    <row r="120" spans="1:4" ht="15">
      <c r="A120" s="1"/>
      <c r="B120" s="19" t="s">
        <v>189</v>
      </c>
      <c r="C120" s="26">
        <v>2</v>
      </c>
      <c r="D120" s="1"/>
    </row>
    <row r="121" spans="1:4" ht="15">
      <c r="A121" s="1"/>
      <c r="B121" s="19" t="s">
        <v>4</v>
      </c>
      <c r="C121" s="26">
        <v>74</v>
      </c>
      <c r="D121" s="1"/>
    </row>
    <row r="122" spans="1:4" ht="15">
      <c r="A122" s="1"/>
      <c r="B122" s="19" t="s">
        <v>13</v>
      </c>
      <c r="C122" s="26">
        <v>83</v>
      </c>
      <c r="D122" s="1"/>
    </row>
    <row r="123" spans="1:4" ht="15">
      <c r="A123" s="1"/>
      <c r="B123" s="19" t="s">
        <v>42</v>
      </c>
      <c r="C123" s="26">
        <v>18</v>
      </c>
      <c r="D123" s="1"/>
    </row>
    <row r="124" spans="1:4" ht="15">
      <c r="A124" s="1"/>
      <c r="B124" s="19" t="s">
        <v>39</v>
      </c>
      <c r="C124" s="26">
        <v>19</v>
      </c>
      <c r="D124" s="1"/>
    </row>
    <row r="125" spans="1:4" ht="15">
      <c r="A125" s="1"/>
      <c r="B125" s="19" t="s">
        <v>269</v>
      </c>
      <c r="C125" s="26">
        <v>9</v>
      </c>
      <c r="D125" s="1"/>
    </row>
    <row r="126" spans="1:4" ht="15">
      <c r="A126" s="1"/>
      <c r="B126" s="19" t="s">
        <v>22</v>
      </c>
      <c r="C126" s="26">
        <v>39</v>
      </c>
      <c r="D126" s="1"/>
    </row>
    <row r="127" spans="1:4" ht="15.75">
      <c r="A127" s="1"/>
      <c r="B127" s="46" t="s">
        <v>325</v>
      </c>
      <c r="C127" s="39">
        <f>SUM(C128:C154)</f>
        <v>101</v>
      </c>
      <c r="D127" s="1"/>
    </row>
    <row r="128" spans="1:4" ht="15">
      <c r="A128" s="1"/>
      <c r="B128" t="s">
        <v>399</v>
      </c>
      <c r="C128" s="24">
        <v>1</v>
      </c>
      <c r="D128" s="1"/>
    </row>
    <row r="129" spans="1:4" ht="15">
      <c r="A129" s="1"/>
      <c r="B129" t="s">
        <v>400</v>
      </c>
      <c r="C129" s="24">
        <v>8</v>
      </c>
      <c r="D129" s="1"/>
    </row>
    <row r="130" spans="1:4" ht="15">
      <c r="A130" s="1"/>
      <c r="B130" t="s">
        <v>401</v>
      </c>
      <c r="C130" s="24">
        <v>1</v>
      </c>
      <c r="D130" s="1"/>
    </row>
    <row r="131" spans="1:4" ht="15">
      <c r="A131" s="1"/>
      <c r="B131" t="s">
        <v>402</v>
      </c>
      <c r="C131" s="24">
        <v>1</v>
      </c>
      <c r="D131" s="1"/>
    </row>
    <row r="132" spans="1:4" ht="15">
      <c r="A132" s="1"/>
      <c r="B132" t="s">
        <v>403</v>
      </c>
      <c r="C132" s="24">
        <v>1</v>
      </c>
      <c r="D132" s="1"/>
    </row>
    <row r="133" spans="1:4" ht="15">
      <c r="A133" s="1"/>
      <c r="B133" t="s">
        <v>404</v>
      </c>
      <c r="C133" s="24">
        <v>2</v>
      </c>
      <c r="D133" s="1"/>
    </row>
    <row r="134" spans="1:4" ht="15">
      <c r="A134" s="1"/>
      <c r="B134" t="s">
        <v>405</v>
      </c>
      <c r="C134" s="24">
        <v>4</v>
      </c>
      <c r="D134" s="1"/>
    </row>
    <row r="135" spans="1:4" ht="15">
      <c r="A135" s="1"/>
      <c r="B135" t="s">
        <v>406</v>
      </c>
      <c r="C135" s="24">
        <v>1</v>
      </c>
      <c r="D135" s="1"/>
    </row>
    <row r="136" spans="1:4" ht="15">
      <c r="A136" s="1"/>
      <c r="B136" t="s">
        <v>407</v>
      </c>
      <c r="C136" s="24">
        <v>3</v>
      </c>
      <c r="D136" s="1"/>
    </row>
    <row r="137" spans="1:4" ht="15">
      <c r="A137" s="1"/>
      <c r="B137" t="s">
        <v>90</v>
      </c>
      <c r="C137" s="24">
        <v>3</v>
      </c>
      <c r="D137" s="1"/>
    </row>
    <row r="138" spans="1:4" ht="15">
      <c r="A138" s="1"/>
      <c r="B138" t="s">
        <v>38</v>
      </c>
      <c r="C138" s="24">
        <v>11</v>
      </c>
      <c r="D138" s="1"/>
    </row>
    <row r="139" spans="1:4" ht="15">
      <c r="A139" s="1"/>
      <c r="B139" t="s">
        <v>222</v>
      </c>
      <c r="C139" s="24">
        <v>3</v>
      </c>
      <c r="D139" s="1"/>
    </row>
    <row r="140" spans="1:4" ht="15">
      <c r="A140" s="1"/>
      <c r="B140" t="s">
        <v>198</v>
      </c>
      <c r="C140" s="24">
        <v>2</v>
      </c>
      <c r="D140" s="1"/>
    </row>
    <row r="141" spans="1:4" ht="15">
      <c r="A141" s="1"/>
      <c r="B141" t="s">
        <v>260</v>
      </c>
      <c r="C141" s="24">
        <v>1</v>
      </c>
      <c r="D141" s="1"/>
    </row>
    <row r="142" spans="1:4" ht="15">
      <c r="A142" s="1"/>
      <c r="B142" t="s">
        <v>51</v>
      </c>
      <c r="C142" s="24">
        <v>11</v>
      </c>
      <c r="D142" s="1"/>
    </row>
    <row r="143" spans="1:4" ht="15">
      <c r="A143" s="1"/>
      <c r="B143" t="s">
        <v>408</v>
      </c>
      <c r="C143" s="24">
        <v>2</v>
      </c>
      <c r="D143" s="1"/>
    </row>
    <row r="144" spans="1:4" ht="15">
      <c r="A144" s="1"/>
      <c r="B144" t="s">
        <v>213</v>
      </c>
      <c r="C144" s="24">
        <v>5</v>
      </c>
      <c r="D144" s="1"/>
    </row>
    <row r="145" spans="1:4" ht="15">
      <c r="A145" s="1"/>
      <c r="B145" t="s">
        <v>203</v>
      </c>
      <c r="C145" s="24">
        <v>3</v>
      </c>
      <c r="D145" s="1"/>
    </row>
    <row r="146" spans="1:4" ht="15">
      <c r="A146" s="1"/>
      <c r="B146" t="s">
        <v>409</v>
      </c>
      <c r="C146" s="24">
        <v>1</v>
      </c>
      <c r="D146" s="1"/>
    </row>
    <row r="147" spans="1:4" ht="15">
      <c r="A147" s="1"/>
      <c r="B147" t="s">
        <v>71</v>
      </c>
      <c r="C147" s="24">
        <v>2</v>
      </c>
      <c r="D147" s="1"/>
    </row>
    <row r="148" spans="1:4" ht="15">
      <c r="A148" s="1"/>
      <c r="B148" t="s">
        <v>410</v>
      </c>
      <c r="C148" s="24">
        <v>2</v>
      </c>
      <c r="D148" s="1"/>
    </row>
    <row r="149" spans="1:4" ht="15">
      <c r="A149" s="1"/>
      <c r="B149" t="s">
        <v>411</v>
      </c>
      <c r="C149" s="24">
        <v>1</v>
      </c>
      <c r="D149" s="1"/>
    </row>
    <row r="150" spans="1:4" ht="15">
      <c r="A150" s="1"/>
      <c r="B150" t="s">
        <v>120</v>
      </c>
      <c r="C150" s="24">
        <v>5</v>
      </c>
      <c r="D150" s="1"/>
    </row>
    <row r="151" spans="1:4" ht="15">
      <c r="A151" s="1"/>
      <c r="B151" t="s">
        <v>241</v>
      </c>
      <c r="C151" s="24">
        <v>3</v>
      </c>
      <c r="D151" s="1"/>
    </row>
    <row r="152" spans="1:4" ht="15">
      <c r="A152" s="1"/>
      <c r="B152" t="s">
        <v>93</v>
      </c>
      <c r="C152" s="24">
        <v>5</v>
      </c>
      <c r="D152" s="1"/>
    </row>
    <row r="153" spans="1:4" ht="15">
      <c r="A153" s="1"/>
      <c r="B153" t="s">
        <v>109</v>
      </c>
      <c r="C153" s="24">
        <v>6</v>
      </c>
      <c r="D153" s="1"/>
    </row>
    <row r="154" spans="1:4" ht="15">
      <c r="A154" s="1"/>
      <c r="B154" t="s">
        <v>43</v>
      </c>
      <c r="C154" s="24">
        <v>13</v>
      </c>
      <c r="D154" s="1"/>
    </row>
    <row r="155" spans="1:4" ht="15.75">
      <c r="A155" s="1"/>
      <c r="B155" s="43" t="s">
        <v>322</v>
      </c>
      <c r="C155" s="40">
        <f>SUM(C156:C162)</f>
        <v>15</v>
      </c>
      <c r="D155" s="1"/>
    </row>
    <row r="156" spans="1:4" ht="15">
      <c r="A156" s="1"/>
      <c r="B156" t="s">
        <v>412</v>
      </c>
      <c r="C156" s="24">
        <v>3</v>
      </c>
      <c r="D156" s="1"/>
    </row>
    <row r="157" spans="1:4" ht="15">
      <c r="A157" s="1"/>
      <c r="B157" t="s">
        <v>413</v>
      </c>
      <c r="C157" s="24">
        <v>2</v>
      </c>
      <c r="D157" s="1"/>
    </row>
    <row r="158" spans="1:4" ht="15">
      <c r="A158" s="1"/>
      <c r="B158" t="s">
        <v>254</v>
      </c>
      <c r="C158" s="24">
        <v>1</v>
      </c>
      <c r="D158" s="1"/>
    </row>
    <row r="159" spans="1:4" ht="15">
      <c r="A159" s="1"/>
      <c r="B159" t="s">
        <v>115</v>
      </c>
      <c r="C159" s="24">
        <v>5</v>
      </c>
      <c r="D159" s="1"/>
    </row>
    <row r="160" spans="1:4" ht="15">
      <c r="A160" s="1"/>
      <c r="B160" t="s">
        <v>414</v>
      </c>
      <c r="C160" s="24">
        <v>1</v>
      </c>
      <c r="D160" s="1"/>
    </row>
    <row r="161" spans="1:4" ht="15">
      <c r="A161" s="1"/>
      <c r="B161" t="s">
        <v>415</v>
      </c>
      <c r="C161" s="24">
        <v>1</v>
      </c>
      <c r="D161" s="1"/>
    </row>
    <row r="162" spans="1:4" ht="15">
      <c r="A162" s="1"/>
      <c r="B162" t="s">
        <v>416</v>
      </c>
      <c r="C162" s="24">
        <v>2</v>
      </c>
      <c r="D162" s="1"/>
    </row>
    <row r="163" spans="1:4" ht="19.5" customHeight="1">
      <c r="A163" s="1"/>
      <c r="B163" s="9" t="s">
        <v>326</v>
      </c>
      <c r="C163" s="37">
        <f>SUM(C164,C202,C228)</f>
        <v>915</v>
      </c>
      <c r="D163" s="1"/>
    </row>
    <row r="164" spans="1:4" ht="17.25" customHeight="1">
      <c r="A164" s="1"/>
      <c r="B164" s="47" t="s">
        <v>324</v>
      </c>
      <c r="C164" s="38">
        <f>SUM(C165:C201)</f>
        <v>848</v>
      </c>
      <c r="D164" s="1"/>
    </row>
    <row r="165" spans="1:4" ht="17.25" customHeight="1">
      <c r="A165" s="1"/>
      <c r="B165" t="s">
        <v>272</v>
      </c>
      <c r="C165" s="24">
        <v>3</v>
      </c>
      <c r="D165" s="1"/>
    </row>
    <row r="166" spans="1:4" ht="17.25" customHeight="1">
      <c r="A166" s="1"/>
      <c r="B166" t="s">
        <v>417</v>
      </c>
      <c r="C166" s="24">
        <v>6</v>
      </c>
      <c r="D166" s="1"/>
    </row>
    <row r="167" spans="1:4" ht="17.25" customHeight="1">
      <c r="A167" s="1"/>
      <c r="B167" t="s">
        <v>418</v>
      </c>
      <c r="C167" s="24">
        <v>11</v>
      </c>
      <c r="D167" s="1"/>
    </row>
    <row r="168" spans="1:4" ht="17.25" customHeight="1">
      <c r="A168" s="1"/>
      <c r="B168" t="s">
        <v>419</v>
      </c>
      <c r="C168" s="24">
        <v>8</v>
      </c>
      <c r="D168" s="1"/>
    </row>
    <row r="169" spans="1:4" ht="17.25" customHeight="1">
      <c r="A169" s="1"/>
      <c r="B169" t="s">
        <v>420</v>
      </c>
      <c r="C169" s="24">
        <v>9</v>
      </c>
      <c r="D169" s="1"/>
    </row>
    <row r="170" spans="1:4" ht="17.25" customHeight="1">
      <c r="A170" s="1"/>
      <c r="B170" t="s">
        <v>421</v>
      </c>
      <c r="C170" s="24">
        <v>7</v>
      </c>
      <c r="D170" s="1"/>
    </row>
    <row r="171" spans="1:4" ht="17.25" customHeight="1">
      <c r="A171" s="1"/>
      <c r="B171" t="s">
        <v>422</v>
      </c>
      <c r="C171" s="24">
        <v>14</v>
      </c>
      <c r="D171" s="1"/>
    </row>
    <row r="172" spans="1:4" ht="17.25" customHeight="1">
      <c r="A172" s="1"/>
      <c r="B172" t="s">
        <v>423</v>
      </c>
      <c r="C172" s="24">
        <v>2</v>
      </c>
      <c r="D172" s="1"/>
    </row>
    <row r="173" spans="1:4" ht="17.25" customHeight="1">
      <c r="A173" s="1"/>
      <c r="B173" t="s">
        <v>424</v>
      </c>
      <c r="C173" s="24">
        <v>3</v>
      </c>
      <c r="D173" s="1"/>
    </row>
    <row r="174" spans="1:4" ht="17.25" customHeight="1">
      <c r="A174" s="1"/>
      <c r="B174" t="s">
        <v>425</v>
      </c>
      <c r="C174" s="24">
        <v>20</v>
      </c>
      <c r="D174" s="1"/>
    </row>
    <row r="175" spans="1:4" ht="15">
      <c r="A175" s="1"/>
      <c r="B175" t="s">
        <v>426</v>
      </c>
      <c r="C175" s="24">
        <v>1</v>
      </c>
      <c r="D175" s="1"/>
    </row>
    <row r="176" spans="1:4" ht="15">
      <c r="A176" s="1"/>
      <c r="B176" t="s">
        <v>121</v>
      </c>
      <c r="C176" s="24">
        <v>25</v>
      </c>
      <c r="D176" s="1"/>
    </row>
    <row r="177" spans="1:4" ht="15">
      <c r="A177" s="1"/>
      <c r="B177" t="s">
        <v>6</v>
      </c>
      <c r="C177" s="24">
        <v>101</v>
      </c>
      <c r="D177" s="1"/>
    </row>
    <row r="178" spans="1:4" ht="17.25" customHeight="1">
      <c r="A178" s="1"/>
      <c r="B178" t="s">
        <v>238</v>
      </c>
      <c r="C178" s="24">
        <v>18</v>
      </c>
      <c r="D178" s="1"/>
    </row>
    <row r="179" spans="1:4" ht="17.25" customHeight="1">
      <c r="A179" s="1"/>
      <c r="B179" t="s">
        <v>24</v>
      </c>
      <c r="C179" s="24">
        <v>72</v>
      </c>
      <c r="D179" s="1"/>
    </row>
    <row r="180" spans="1:4" ht="17.25" customHeight="1">
      <c r="A180" s="1"/>
      <c r="B180" t="s">
        <v>25</v>
      </c>
      <c r="C180" s="24">
        <v>90</v>
      </c>
      <c r="D180" s="1"/>
    </row>
    <row r="181" spans="1:4" ht="17.25" customHeight="1">
      <c r="A181" s="1"/>
      <c r="B181" t="s">
        <v>31</v>
      </c>
      <c r="C181" s="24">
        <v>76</v>
      </c>
      <c r="D181" s="1"/>
    </row>
    <row r="182" spans="1:4" ht="17.25" customHeight="1">
      <c r="A182" s="1"/>
      <c r="B182" t="s">
        <v>274</v>
      </c>
      <c r="C182" s="24">
        <v>13</v>
      </c>
      <c r="D182" s="1"/>
    </row>
    <row r="183" spans="1:4" ht="17.25" customHeight="1">
      <c r="A183" s="1"/>
      <c r="B183" t="s">
        <v>7</v>
      </c>
      <c r="C183" s="24">
        <v>94</v>
      </c>
      <c r="D183" s="1"/>
    </row>
    <row r="184" spans="1:4" ht="17.25" customHeight="1">
      <c r="A184" s="1"/>
      <c r="B184" t="s">
        <v>26</v>
      </c>
      <c r="C184" s="24">
        <v>58</v>
      </c>
      <c r="D184" s="1"/>
    </row>
    <row r="185" spans="1:4" ht="17.25" customHeight="1">
      <c r="A185" s="1"/>
      <c r="B185" t="s">
        <v>65</v>
      </c>
      <c r="C185" s="24">
        <v>9</v>
      </c>
      <c r="D185" s="1"/>
    </row>
    <row r="186" spans="1:4" ht="17.25" customHeight="1">
      <c r="A186" s="1"/>
      <c r="B186" t="s">
        <v>427</v>
      </c>
      <c r="C186" s="24">
        <v>6</v>
      </c>
      <c r="D186" s="1"/>
    </row>
    <row r="187" spans="1:4" ht="15">
      <c r="A187" s="1"/>
      <c r="B187" t="s">
        <v>428</v>
      </c>
      <c r="C187" s="24">
        <v>4</v>
      </c>
      <c r="D187" s="1"/>
    </row>
    <row r="188" spans="1:4" ht="15">
      <c r="A188" s="1"/>
      <c r="B188" t="s">
        <v>429</v>
      </c>
      <c r="C188" s="24">
        <v>5</v>
      </c>
      <c r="D188" s="1"/>
    </row>
    <row r="189" spans="1:4" ht="15">
      <c r="A189" s="1"/>
      <c r="B189" t="s">
        <v>430</v>
      </c>
      <c r="C189" s="24">
        <v>5</v>
      </c>
      <c r="D189" s="1"/>
    </row>
    <row r="190" spans="1:4" ht="15">
      <c r="A190" s="1"/>
      <c r="B190" t="s">
        <v>129</v>
      </c>
      <c r="C190" s="24">
        <v>7</v>
      </c>
      <c r="D190" s="1"/>
    </row>
    <row r="191" spans="1:4" ht="15">
      <c r="A191" s="1"/>
      <c r="B191" t="s">
        <v>35</v>
      </c>
      <c r="C191" s="24">
        <v>31</v>
      </c>
      <c r="D191" s="1"/>
    </row>
    <row r="192" spans="1:4" ht="15">
      <c r="A192" s="1"/>
      <c r="B192" t="s">
        <v>45</v>
      </c>
      <c r="C192" s="24">
        <v>7</v>
      </c>
      <c r="D192" s="1"/>
    </row>
    <row r="193" spans="1:4" ht="15">
      <c r="A193" s="1"/>
      <c r="B193" t="s">
        <v>36</v>
      </c>
      <c r="C193" s="24">
        <v>14</v>
      </c>
      <c r="D193" s="1"/>
    </row>
    <row r="194" spans="1:4" ht="15">
      <c r="A194" s="1"/>
      <c r="B194" t="s">
        <v>431</v>
      </c>
      <c r="C194" s="24">
        <v>1</v>
      </c>
      <c r="D194" s="1"/>
    </row>
    <row r="195" spans="1:4" ht="15">
      <c r="A195" s="1"/>
      <c r="B195" t="s">
        <v>276</v>
      </c>
      <c r="C195" s="24">
        <v>3</v>
      </c>
      <c r="D195" s="1"/>
    </row>
    <row r="196" spans="1:4" ht="15">
      <c r="A196" s="1"/>
      <c r="B196" t="s">
        <v>432</v>
      </c>
      <c r="C196" s="24">
        <v>2</v>
      </c>
      <c r="D196" s="1"/>
    </row>
    <row r="197" spans="1:4" ht="15">
      <c r="A197" s="1"/>
      <c r="B197" t="s">
        <v>433</v>
      </c>
      <c r="C197" s="24">
        <v>32</v>
      </c>
      <c r="D197" s="1"/>
    </row>
    <row r="198" spans="1:4" ht="15">
      <c r="A198" s="1"/>
      <c r="B198" t="s">
        <v>434</v>
      </c>
      <c r="C198" s="24">
        <v>16</v>
      </c>
      <c r="D198" s="1"/>
    </row>
    <row r="199" spans="1:4" ht="15">
      <c r="A199" s="1"/>
      <c r="B199" t="s">
        <v>233</v>
      </c>
      <c r="C199" s="24">
        <v>5</v>
      </c>
      <c r="D199" s="1"/>
    </row>
    <row r="200" spans="1:4" ht="15">
      <c r="A200" s="1"/>
      <c r="B200" t="s">
        <v>275</v>
      </c>
      <c r="C200" s="24">
        <v>40</v>
      </c>
      <c r="D200" s="1"/>
    </row>
    <row r="201" spans="1:4" ht="15">
      <c r="A201" s="1"/>
      <c r="B201" t="s">
        <v>33</v>
      </c>
      <c r="C201" s="24">
        <v>30</v>
      </c>
      <c r="D201" s="1"/>
    </row>
    <row r="202" spans="1:4" ht="15.75">
      <c r="A202" s="1"/>
      <c r="B202" s="45" t="s">
        <v>321</v>
      </c>
      <c r="C202" s="22">
        <f>SUM(C203:C227)</f>
        <v>53</v>
      </c>
      <c r="D202" s="1"/>
    </row>
    <row r="203" spans="1:4" ht="15">
      <c r="A203" s="1"/>
      <c r="B203" t="s">
        <v>435</v>
      </c>
      <c r="C203" s="24">
        <v>1</v>
      </c>
      <c r="D203" s="1"/>
    </row>
    <row r="204" spans="1:4" ht="15">
      <c r="A204" s="1"/>
      <c r="B204" t="s">
        <v>436</v>
      </c>
      <c r="C204" s="24">
        <v>1</v>
      </c>
      <c r="D204" s="1"/>
    </row>
    <row r="205" spans="1:4" ht="15">
      <c r="A205" s="1"/>
      <c r="B205" t="s">
        <v>437</v>
      </c>
      <c r="C205" s="24">
        <v>2</v>
      </c>
      <c r="D205" s="1"/>
    </row>
    <row r="206" spans="1:4" ht="15">
      <c r="A206" s="1"/>
      <c r="B206" t="s">
        <v>438</v>
      </c>
      <c r="C206" s="24">
        <v>2</v>
      </c>
      <c r="D206" s="1"/>
    </row>
    <row r="207" spans="1:4" ht="15">
      <c r="A207" s="1"/>
      <c r="B207" t="s">
        <v>439</v>
      </c>
      <c r="C207" s="24">
        <v>3</v>
      </c>
      <c r="D207" s="1"/>
    </row>
    <row r="208" spans="1:4" ht="15">
      <c r="A208" s="1"/>
      <c r="B208" t="s">
        <v>440</v>
      </c>
      <c r="C208" s="24">
        <v>3</v>
      </c>
      <c r="D208" s="1"/>
    </row>
    <row r="209" spans="1:4" ht="15">
      <c r="A209" s="1"/>
      <c r="B209" t="s">
        <v>441</v>
      </c>
      <c r="C209" s="24">
        <v>1</v>
      </c>
      <c r="D209" s="1"/>
    </row>
    <row r="210" spans="1:4" ht="15">
      <c r="A210" s="1"/>
      <c r="B210" t="s">
        <v>442</v>
      </c>
      <c r="C210" s="24">
        <v>1</v>
      </c>
      <c r="D210" s="1"/>
    </row>
    <row r="211" spans="1:4" ht="15">
      <c r="A211" s="1"/>
      <c r="B211" t="s">
        <v>443</v>
      </c>
      <c r="C211" s="24">
        <v>1</v>
      </c>
      <c r="D211" s="1"/>
    </row>
    <row r="212" spans="1:4" ht="15">
      <c r="A212" s="1"/>
      <c r="B212" t="s">
        <v>444</v>
      </c>
      <c r="C212" s="24">
        <v>1</v>
      </c>
      <c r="D212" s="1"/>
    </row>
    <row r="213" spans="1:4" ht="15">
      <c r="A213" s="1"/>
      <c r="B213" t="s">
        <v>44</v>
      </c>
      <c r="C213" s="24">
        <v>1</v>
      </c>
      <c r="D213" s="1"/>
    </row>
    <row r="214" spans="1:4" ht="15">
      <c r="A214" s="1"/>
      <c r="B214" t="s">
        <v>145</v>
      </c>
      <c r="C214" s="24">
        <v>3</v>
      </c>
      <c r="D214" s="1"/>
    </row>
    <row r="215" spans="1:4" ht="15">
      <c r="A215" s="1"/>
      <c r="B215" t="s">
        <v>63</v>
      </c>
      <c r="C215" s="24">
        <v>2</v>
      </c>
      <c r="D215" s="1"/>
    </row>
    <row r="216" spans="1:4" ht="15">
      <c r="A216" s="1"/>
      <c r="B216" t="s">
        <v>159</v>
      </c>
      <c r="C216" s="24">
        <v>3</v>
      </c>
      <c r="D216" s="1"/>
    </row>
    <row r="217" spans="1:4" ht="15">
      <c r="A217" s="1"/>
      <c r="B217" t="s">
        <v>445</v>
      </c>
      <c r="C217" s="24">
        <v>1</v>
      </c>
      <c r="D217" s="1"/>
    </row>
    <row r="218" spans="1:4" ht="15">
      <c r="A218" s="1"/>
      <c r="B218" t="s">
        <v>234</v>
      </c>
      <c r="C218" s="24">
        <v>2</v>
      </c>
      <c r="D218" s="1"/>
    </row>
    <row r="219" spans="1:4" ht="15">
      <c r="A219" s="1"/>
      <c r="B219" t="s">
        <v>117</v>
      </c>
      <c r="C219" s="24">
        <v>6</v>
      </c>
      <c r="D219" s="1"/>
    </row>
    <row r="220" spans="1:4" ht="15">
      <c r="A220" s="1"/>
      <c r="B220" t="s">
        <v>21</v>
      </c>
      <c r="C220" s="24">
        <v>7</v>
      </c>
      <c r="D220" s="1"/>
    </row>
    <row r="221" spans="1:4" ht="15">
      <c r="A221" s="1"/>
      <c r="B221" t="s">
        <v>446</v>
      </c>
      <c r="C221" s="24">
        <v>1</v>
      </c>
      <c r="D221" s="1"/>
    </row>
    <row r="222" spans="1:4" ht="15">
      <c r="A222" s="1"/>
      <c r="B222" t="s">
        <v>127</v>
      </c>
      <c r="C222" s="24">
        <v>3</v>
      </c>
      <c r="D222" s="1"/>
    </row>
    <row r="223" spans="1:4" ht="15">
      <c r="A223" s="1"/>
      <c r="B223" t="s">
        <v>72</v>
      </c>
      <c r="C223" s="24">
        <v>1</v>
      </c>
      <c r="D223" s="1"/>
    </row>
    <row r="224" spans="1:4" ht="15">
      <c r="A224" s="1"/>
      <c r="B224" t="s">
        <v>144</v>
      </c>
      <c r="C224" s="24">
        <v>2</v>
      </c>
      <c r="D224" s="1"/>
    </row>
    <row r="225" spans="1:4" ht="15">
      <c r="A225" s="1"/>
      <c r="B225" t="s">
        <v>447</v>
      </c>
      <c r="C225" s="24">
        <v>1</v>
      </c>
      <c r="D225" s="1"/>
    </row>
    <row r="226" spans="1:4" ht="15">
      <c r="A226" s="1"/>
      <c r="B226" t="s">
        <v>300</v>
      </c>
      <c r="C226" s="24">
        <v>2</v>
      </c>
      <c r="D226" s="1"/>
    </row>
    <row r="227" spans="1:4" ht="15">
      <c r="A227" s="1"/>
      <c r="B227" t="s">
        <v>448</v>
      </c>
      <c r="C227" s="24">
        <v>2</v>
      </c>
      <c r="D227" s="1"/>
    </row>
    <row r="228" spans="1:4" ht="15.75">
      <c r="A228" s="1"/>
      <c r="B228" s="48" t="s">
        <v>319</v>
      </c>
      <c r="C228" s="53">
        <f>SUM(C229:C237)</f>
        <v>14</v>
      </c>
      <c r="D228" s="1"/>
    </row>
    <row r="229" spans="1:4" ht="15">
      <c r="A229" s="1"/>
      <c r="B229" s="10" t="s">
        <v>88</v>
      </c>
      <c r="C229" s="24">
        <v>1</v>
      </c>
      <c r="D229" s="1"/>
    </row>
    <row r="230" spans="1:4" ht="15">
      <c r="A230" s="1"/>
      <c r="B230" s="10" t="s">
        <v>268</v>
      </c>
      <c r="C230" s="24">
        <v>5</v>
      </c>
      <c r="D230" s="1"/>
    </row>
    <row r="231" spans="1:4" ht="15">
      <c r="A231" s="1"/>
      <c r="B231" s="10" t="s">
        <v>259</v>
      </c>
      <c r="C231" s="24">
        <v>1</v>
      </c>
      <c r="D231" s="1"/>
    </row>
    <row r="232" spans="1:4" ht="15">
      <c r="A232" s="1"/>
      <c r="B232" s="10" t="s">
        <v>449</v>
      </c>
      <c r="C232" s="24">
        <v>1</v>
      </c>
      <c r="D232" s="1"/>
    </row>
    <row r="233" spans="1:4" ht="15">
      <c r="A233" s="1"/>
      <c r="B233" s="10" t="s">
        <v>450</v>
      </c>
      <c r="C233" s="24">
        <v>1</v>
      </c>
      <c r="D233" s="1"/>
    </row>
    <row r="234" spans="1:4" ht="15">
      <c r="A234" s="1"/>
      <c r="B234" s="10" t="s">
        <v>229</v>
      </c>
      <c r="C234" s="24">
        <v>1</v>
      </c>
      <c r="D234" s="1"/>
    </row>
    <row r="235" spans="1:4" ht="15">
      <c r="A235" s="1"/>
      <c r="B235" s="10" t="s">
        <v>101</v>
      </c>
      <c r="C235" s="24">
        <v>2</v>
      </c>
      <c r="D235" s="1"/>
    </row>
    <row r="236" spans="1:4" ht="15">
      <c r="A236" s="1"/>
      <c r="B236" s="10" t="s">
        <v>451</v>
      </c>
      <c r="C236" s="24">
        <v>1</v>
      </c>
      <c r="D236" s="1"/>
    </row>
    <row r="237" spans="1:4" ht="15">
      <c r="A237" s="1"/>
      <c r="B237" s="10" t="s">
        <v>452</v>
      </c>
      <c r="C237" s="24">
        <v>1</v>
      </c>
      <c r="D237" s="1"/>
    </row>
    <row r="238" spans="1:4" ht="21" customHeight="1">
      <c r="A238" s="1"/>
      <c r="B238" s="9" t="s">
        <v>328</v>
      </c>
      <c r="C238" s="37">
        <f>SUM(C239,C253,C289,C306,C368,C375,C386)</f>
        <v>2248</v>
      </c>
      <c r="D238" s="1"/>
    </row>
    <row r="239" spans="1:4" ht="16.5" customHeight="1">
      <c r="A239" s="1"/>
      <c r="B239" s="47" t="s">
        <v>324</v>
      </c>
      <c r="C239" s="38">
        <f>SUM(C240:C252)</f>
        <v>1298</v>
      </c>
      <c r="D239" s="1"/>
    </row>
    <row r="240" spans="1:4" ht="16.5" customHeight="1">
      <c r="A240" s="1"/>
      <c r="B240" t="s">
        <v>453</v>
      </c>
      <c r="C240" s="24">
        <v>14</v>
      </c>
      <c r="D240" s="1"/>
    </row>
    <row r="241" spans="1:4" ht="15">
      <c r="A241" s="1"/>
      <c r="B241" t="s">
        <v>454</v>
      </c>
      <c r="C241" s="24">
        <v>160</v>
      </c>
      <c r="D241" s="1"/>
    </row>
    <row r="242" spans="1:4" ht="15">
      <c r="A242" s="1"/>
      <c r="B242" t="s">
        <v>455</v>
      </c>
      <c r="C242" s="24">
        <v>60</v>
      </c>
      <c r="D242" s="1"/>
    </row>
    <row r="243" spans="1:4" ht="15">
      <c r="A243" s="1"/>
      <c r="B243" t="s">
        <v>456</v>
      </c>
      <c r="C243" s="24">
        <v>73</v>
      </c>
      <c r="D243" s="1"/>
    </row>
    <row r="244" spans="1:4" ht="15">
      <c r="A244" s="1"/>
      <c r="B244" t="s">
        <v>212</v>
      </c>
      <c r="C244" s="24">
        <v>4</v>
      </c>
      <c r="D244" s="1"/>
    </row>
    <row r="245" spans="1:4" ht="15">
      <c r="A245" s="1"/>
      <c r="B245" t="s">
        <v>85</v>
      </c>
      <c r="C245" s="24">
        <v>37</v>
      </c>
      <c r="D245" s="1"/>
    </row>
    <row r="246" spans="1:4" ht="15">
      <c r="A246" s="1"/>
      <c r="B246" t="s">
        <v>59</v>
      </c>
      <c r="C246" s="24">
        <v>143</v>
      </c>
      <c r="D246" s="1"/>
    </row>
    <row r="247" spans="1:4" ht="15">
      <c r="A247" s="1"/>
      <c r="B247" t="s">
        <v>14</v>
      </c>
      <c r="C247" s="24">
        <v>31</v>
      </c>
      <c r="D247" s="1"/>
    </row>
    <row r="248" spans="1:4" ht="15">
      <c r="A248" s="1"/>
      <c r="B248" t="s">
        <v>15</v>
      </c>
      <c r="C248" s="24">
        <v>66</v>
      </c>
      <c r="D248" s="1"/>
    </row>
    <row r="249" spans="1:4" ht="15">
      <c r="A249" s="1"/>
      <c r="B249" t="s">
        <v>475</v>
      </c>
      <c r="C249" s="24">
        <v>171</v>
      </c>
      <c r="D249" s="1"/>
    </row>
    <row r="250" spans="1:4" ht="15">
      <c r="A250" s="1"/>
      <c r="B250" t="s">
        <v>1</v>
      </c>
      <c r="C250" s="24">
        <v>369</v>
      </c>
      <c r="D250" s="1"/>
    </row>
    <row r="251" spans="1:4" ht="15">
      <c r="A251" s="1"/>
      <c r="B251" t="s">
        <v>476</v>
      </c>
      <c r="C251" s="24">
        <v>76</v>
      </c>
      <c r="D251" s="1"/>
    </row>
    <row r="252" spans="1:4" ht="15">
      <c r="A252" s="1"/>
      <c r="B252" t="s">
        <v>12</v>
      </c>
      <c r="C252" s="24">
        <v>94</v>
      </c>
      <c r="D252" s="1"/>
    </row>
    <row r="253" spans="1:4" ht="15.75">
      <c r="A253" s="1"/>
      <c r="B253" s="48" t="s">
        <v>321</v>
      </c>
      <c r="C253" s="53">
        <f>SUM(C254:C288)</f>
        <v>70</v>
      </c>
      <c r="D253" s="1"/>
    </row>
    <row r="254" spans="1:4" ht="15">
      <c r="A254" s="1"/>
      <c r="B254" t="s">
        <v>457</v>
      </c>
      <c r="C254" s="24">
        <v>2</v>
      </c>
      <c r="D254" s="1"/>
    </row>
    <row r="255" spans="1:4" ht="15">
      <c r="A255" s="1"/>
      <c r="B255" t="s">
        <v>458</v>
      </c>
      <c r="C255" s="24">
        <v>2</v>
      </c>
      <c r="D255" s="1"/>
    </row>
    <row r="256" spans="1:4" ht="15">
      <c r="A256" s="1"/>
      <c r="B256" t="s">
        <v>459</v>
      </c>
      <c r="C256" s="24">
        <v>6</v>
      </c>
      <c r="D256" s="1"/>
    </row>
    <row r="257" spans="1:4" ht="15">
      <c r="A257" s="1"/>
      <c r="B257" t="s">
        <v>460</v>
      </c>
      <c r="C257" s="24">
        <v>3</v>
      </c>
      <c r="D257" s="1"/>
    </row>
    <row r="258" spans="1:4" ht="15">
      <c r="A258" s="1"/>
      <c r="B258" t="s">
        <v>461</v>
      </c>
      <c r="C258" s="24">
        <v>1</v>
      </c>
      <c r="D258" s="1"/>
    </row>
    <row r="259" spans="1:4" ht="15">
      <c r="A259" s="1"/>
      <c r="B259" t="s">
        <v>462</v>
      </c>
      <c r="C259" s="24">
        <v>2</v>
      </c>
      <c r="D259" s="1"/>
    </row>
    <row r="260" spans="1:4" ht="15">
      <c r="A260" s="1"/>
      <c r="B260" t="s">
        <v>463</v>
      </c>
      <c r="C260" s="24">
        <v>2</v>
      </c>
      <c r="D260" s="1"/>
    </row>
    <row r="261" spans="1:4" ht="15">
      <c r="A261" s="1"/>
      <c r="B261" t="s">
        <v>464</v>
      </c>
      <c r="C261" s="24">
        <v>1</v>
      </c>
      <c r="D261" s="1"/>
    </row>
    <row r="262" spans="1:4" ht="15">
      <c r="A262" s="1"/>
      <c r="B262" t="s">
        <v>465</v>
      </c>
      <c r="C262" s="24">
        <v>1</v>
      </c>
      <c r="D262" s="1"/>
    </row>
    <row r="263" spans="1:4" ht="15">
      <c r="A263" s="1"/>
      <c r="B263" t="s">
        <v>466</v>
      </c>
      <c r="C263" s="24">
        <v>1</v>
      </c>
      <c r="D263" s="1"/>
    </row>
    <row r="264" spans="1:4" ht="15">
      <c r="A264" s="1"/>
      <c r="B264" t="s">
        <v>467</v>
      </c>
      <c r="C264" s="24">
        <v>2</v>
      </c>
      <c r="D264" s="1"/>
    </row>
    <row r="265" spans="1:4" ht="15">
      <c r="A265" s="1"/>
      <c r="B265" t="s">
        <v>468</v>
      </c>
      <c r="C265" s="24">
        <v>1</v>
      </c>
      <c r="D265" s="1"/>
    </row>
    <row r="266" spans="1:4" ht="15">
      <c r="A266" s="1"/>
      <c r="B266" t="s">
        <v>469</v>
      </c>
      <c r="C266" s="24">
        <v>4</v>
      </c>
      <c r="D266" s="1"/>
    </row>
    <row r="267" spans="1:4" ht="15">
      <c r="A267" s="1"/>
      <c r="B267" t="s">
        <v>470</v>
      </c>
      <c r="C267" s="24">
        <v>1</v>
      </c>
      <c r="D267" s="1"/>
    </row>
    <row r="268" spans="1:4" ht="15">
      <c r="A268" s="1"/>
      <c r="B268" t="s">
        <v>176</v>
      </c>
      <c r="C268" s="24">
        <v>3</v>
      </c>
      <c r="D268" s="1"/>
    </row>
    <row r="269" spans="1:4" ht="15">
      <c r="A269" s="1"/>
      <c r="B269" t="s">
        <v>270</v>
      </c>
      <c r="C269" s="24">
        <v>1</v>
      </c>
      <c r="D269" s="1"/>
    </row>
    <row r="270" spans="1:4" ht="15">
      <c r="A270" s="1"/>
      <c r="B270" t="s">
        <v>288</v>
      </c>
      <c r="C270" s="24">
        <v>1</v>
      </c>
      <c r="D270" s="1"/>
    </row>
    <row r="271" spans="1:4" ht="15">
      <c r="A271" s="1"/>
      <c r="B271" t="s">
        <v>230</v>
      </c>
      <c r="C271" s="24">
        <v>2</v>
      </c>
      <c r="D271" s="1"/>
    </row>
    <row r="272" spans="1:4" ht="15">
      <c r="A272" s="1"/>
      <c r="B272" t="s">
        <v>140</v>
      </c>
      <c r="C272" s="24">
        <v>1</v>
      </c>
      <c r="D272" s="1"/>
    </row>
    <row r="273" spans="1:4" ht="15">
      <c r="A273" s="1"/>
      <c r="B273" t="s">
        <v>170</v>
      </c>
      <c r="C273" s="24">
        <v>1</v>
      </c>
      <c r="D273" s="1"/>
    </row>
    <row r="274" spans="1:4" ht="15">
      <c r="A274" s="1"/>
      <c r="B274" t="s">
        <v>471</v>
      </c>
      <c r="C274" s="24">
        <v>1</v>
      </c>
      <c r="D274" s="1"/>
    </row>
    <row r="275" spans="1:4" ht="15">
      <c r="A275" s="1"/>
      <c r="B275" t="s">
        <v>472</v>
      </c>
      <c r="C275" s="24">
        <v>1</v>
      </c>
      <c r="D275" s="1"/>
    </row>
    <row r="276" spans="1:4" ht="15">
      <c r="A276" s="1"/>
      <c r="B276" t="s">
        <v>211</v>
      </c>
      <c r="C276" s="24">
        <v>3</v>
      </c>
      <c r="D276" s="1"/>
    </row>
    <row r="277" spans="1:4" ht="15">
      <c r="A277" s="1"/>
      <c r="B277" t="s">
        <v>245</v>
      </c>
      <c r="C277" s="24">
        <v>1</v>
      </c>
      <c r="D277" s="1"/>
    </row>
    <row r="278" spans="1:4" ht="15">
      <c r="A278" s="1"/>
      <c r="B278" t="s">
        <v>242</v>
      </c>
      <c r="C278" s="24">
        <v>2</v>
      </c>
      <c r="D278" s="1"/>
    </row>
    <row r="279" spans="1:4" ht="15">
      <c r="A279" s="1"/>
      <c r="B279" t="s">
        <v>277</v>
      </c>
      <c r="C279" s="24">
        <v>1</v>
      </c>
      <c r="D279" s="1"/>
    </row>
    <row r="280" spans="1:4" ht="15">
      <c r="A280" s="1"/>
      <c r="B280" t="s">
        <v>473</v>
      </c>
      <c r="C280" s="24">
        <v>1</v>
      </c>
      <c r="D280" s="1"/>
    </row>
    <row r="281" spans="1:4" ht="15">
      <c r="A281" s="1"/>
      <c r="B281" t="s">
        <v>160</v>
      </c>
      <c r="C281" s="24">
        <v>1</v>
      </c>
      <c r="D281" s="1"/>
    </row>
    <row r="282" spans="1:4" ht="15">
      <c r="A282" s="1"/>
      <c r="B282" t="s">
        <v>214</v>
      </c>
      <c r="C282" s="24">
        <v>8</v>
      </c>
      <c r="D282" s="1"/>
    </row>
    <row r="283" spans="1:4" ht="15">
      <c r="A283" s="1"/>
      <c r="B283" t="s">
        <v>278</v>
      </c>
      <c r="C283" s="24">
        <v>4</v>
      </c>
      <c r="D283" s="1"/>
    </row>
    <row r="284" spans="1:4" ht="15">
      <c r="A284" s="1"/>
      <c r="B284" t="s">
        <v>303</v>
      </c>
      <c r="C284" s="24">
        <v>1</v>
      </c>
      <c r="D284" s="1"/>
    </row>
    <row r="285" spans="1:4" ht="15">
      <c r="A285" s="1"/>
      <c r="B285" t="s">
        <v>474</v>
      </c>
      <c r="C285" s="24">
        <v>2</v>
      </c>
      <c r="D285" s="1"/>
    </row>
    <row r="286" spans="1:4" ht="15">
      <c r="A286" s="1"/>
      <c r="B286" t="s">
        <v>286</v>
      </c>
      <c r="C286" s="24">
        <v>1</v>
      </c>
      <c r="D286" s="1"/>
    </row>
    <row r="287" spans="1:4" ht="15">
      <c r="A287" s="1"/>
      <c r="B287" t="s">
        <v>284</v>
      </c>
      <c r="C287" s="24">
        <v>1</v>
      </c>
      <c r="D287" s="1"/>
    </row>
    <row r="288" spans="1:4" ht="15">
      <c r="A288" s="1"/>
      <c r="B288" t="s">
        <v>287</v>
      </c>
      <c r="C288" s="24">
        <v>4</v>
      </c>
      <c r="D288" s="1"/>
    </row>
    <row r="289" spans="1:4" ht="15.75" customHeight="1">
      <c r="A289" s="1"/>
      <c r="B289" s="48" t="s">
        <v>329</v>
      </c>
      <c r="C289" s="53">
        <f>SUM(C290:C305)</f>
        <v>43</v>
      </c>
      <c r="D289" s="1"/>
    </row>
    <row r="290" spans="1:4" ht="15">
      <c r="A290" s="1"/>
      <c r="B290" t="s">
        <v>105</v>
      </c>
      <c r="C290" s="24">
        <v>2</v>
      </c>
      <c r="D290" s="1"/>
    </row>
    <row r="291" spans="1:4" ht="15">
      <c r="A291" s="1"/>
      <c r="B291" t="s">
        <v>96</v>
      </c>
      <c r="C291" s="24">
        <v>2</v>
      </c>
      <c r="D291" s="1"/>
    </row>
    <row r="292" spans="1:4" ht="15">
      <c r="A292" s="1"/>
      <c r="B292" t="s">
        <v>194</v>
      </c>
      <c r="C292" s="24">
        <v>8</v>
      </c>
      <c r="D292" s="1"/>
    </row>
    <row r="293" spans="1:4" ht="15">
      <c r="A293" s="1"/>
      <c r="B293" t="s">
        <v>62</v>
      </c>
      <c r="C293" s="24">
        <v>5</v>
      </c>
      <c r="D293" s="1"/>
    </row>
    <row r="294" spans="1:4" ht="15">
      <c r="A294" s="1"/>
      <c r="B294" t="s">
        <v>477</v>
      </c>
      <c r="C294" s="24">
        <v>1</v>
      </c>
      <c r="D294" s="1"/>
    </row>
    <row r="295" spans="1:4" ht="15">
      <c r="A295" s="1"/>
      <c r="B295" t="s">
        <v>143</v>
      </c>
      <c r="C295" s="24">
        <v>2</v>
      </c>
      <c r="D295" s="1"/>
    </row>
    <row r="296" spans="1:4" ht="15">
      <c r="A296" s="1"/>
      <c r="B296" t="s">
        <v>154</v>
      </c>
      <c r="C296" s="24">
        <v>3</v>
      </c>
      <c r="D296" s="1"/>
    </row>
    <row r="297" spans="1:4" ht="15">
      <c r="A297" s="1"/>
      <c r="B297" t="s">
        <v>40</v>
      </c>
      <c r="C297" s="24">
        <v>3</v>
      </c>
      <c r="D297" s="1"/>
    </row>
    <row r="298" spans="1:4" ht="15">
      <c r="A298" s="1"/>
      <c r="B298" t="s">
        <v>239</v>
      </c>
      <c r="C298" s="24">
        <v>3</v>
      </c>
      <c r="D298" s="1"/>
    </row>
    <row r="299" spans="1:4" ht="15">
      <c r="A299" s="1"/>
      <c r="B299" t="s">
        <v>478</v>
      </c>
      <c r="C299" s="24">
        <v>1</v>
      </c>
      <c r="D299" s="1"/>
    </row>
    <row r="300" spans="1:4" ht="15">
      <c r="A300" s="1"/>
      <c r="B300" t="s">
        <v>479</v>
      </c>
      <c r="C300" s="24">
        <v>1</v>
      </c>
      <c r="D300" s="1"/>
    </row>
    <row r="301" spans="1:4" ht="15">
      <c r="A301" s="1"/>
      <c r="B301" t="s">
        <v>480</v>
      </c>
      <c r="C301" s="24">
        <v>5</v>
      </c>
      <c r="D301" s="1"/>
    </row>
    <row r="302" spans="1:4" ht="15">
      <c r="A302" s="1"/>
      <c r="B302" t="s">
        <v>481</v>
      </c>
      <c r="C302" s="24">
        <v>2</v>
      </c>
      <c r="D302" s="1"/>
    </row>
    <row r="303" spans="1:4" ht="15">
      <c r="A303" s="1"/>
      <c r="B303" t="s">
        <v>482</v>
      </c>
      <c r="C303" s="24">
        <v>3</v>
      </c>
      <c r="D303" s="1"/>
    </row>
    <row r="304" spans="1:4" ht="15">
      <c r="A304" s="1"/>
      <c r="B304" t="s">
        <v>483</v>
      </c>
      <c r="C304" s="24">
        <v>1</v>
      </c>
      <c r="D304" s="1"/>
    </row>
    <row r="305" spans="1:4" ht="15">
      <c r="A305" s="1"/>
      <c r="B305" t="s">
        <v>484</v>
      </c>
      <c r="C305" s="24">
        <v>1</v>
      </c>
      <c r="D305" s="1"/>
    </row>
    <row r="306" spans="1:4" ht="15.75">
      <c r="A306" s="1"/>
      <c r="B306" s="48" t="s">
        <v>330</v>
      </c>
      <c r="C306" s="53">
        <f>SUM(C307:C367)</f>
        <v>492</v>
      </c>
      <c r="D306" s="1"/>
    </row>
    <row r="307" spans="1:4" ht="15">
      <c r="A307" s="1"/>
      <c r="B307" t="s">
        <v>186</v>
      </c>
      <c r="C307" s="24">
        <v>4</v>
      </c>
      <c r="D307" s="1"/>
    </row>
    <row r="308" spans="1:4" ht="15">
      <c r="A308" s="1"/>
      <c r="B308" t="s">
        <v>207</v>
      </c>
      <c r="C308" s="24">
        <v>2</v>
      </c>
      <c r="D308" s="1"/>
    </row>
    <row r="309" spans="1:4" ht="15">
      <c r="A309" s="1"/>
      <c r="B309" t="s">
        <v>41</v>
      </c>
      <c r="C309" s="24">
        <v>50</v>
      </c>
      <c r="D309" s="1"/>
    </row>
    <row r="310" spans="1:4" ht="15">
      <c r="A310" s="1"/>
      <c r="B310" t="s">
        <v>184</v>
      </c>
      <c r="C310" s="24">
        <v>4</v>
      </c>
      <c r="D310" s="1"/>
    </row>
    <row r="311" spans="1:4" ht="15">
      <c r="A311" s="1"/>
      <c r="B311" t="s">
        <v>196</v>
      </c>
      <c r="C311" s="24">
        <v>5</v>
      </c>
      <c r="D311" s="1"/>
    </row>
    <row r="312" spans="1:4" ht="15">
      <c r="A312" s="1"/>
      <c r="B312" t="s">
        <v>199</v>
      </c>
      <c r="C312" s="24">
        <v>2</v>
      </c>
      <c r="D312" s="1"/>
    </row>
    <row r="313" spans="1:4" ht="15">
      <c r="A313" s="1"/>
      <c r="B313" t="s">
        <v>82</v>
      </c>
      <c r="C313" s="24">
        <v>19</v>
      </c>
      <c r="D313" s="1"/>
    </row>
    <row r="314" spans="1:4" ht="15">
      <c r="A314" s="1"/>
      <c r="B314" t="s">
        <v>297</v>
      </c>
      <c r="C314" s="24">
        <v>1</v>
      </c>
      <c r="D314" s="1"/>
    </row>
    <row r="315" spans="1:4" ht="15">
      <c r="A315" s="1"/>
      <c r="B315" t="s">
        <v>155</v>
      </c>
      <c r="C315" s="24">
        <v>5</v>
      </c>
      <c r="D315" s="1"/>
    </row>
    <row r="316" spans="1:4" ht="15">
      <c r="A316" s="1"/>
      <c r="B316" t="s">
        <v>98</v>
      </c>
      <c r="C316" s="24">
        <v>4</v>
      </c>
      <c r="D316" s="1"/>
    </row>
    <row r="317" spans="1:4" ht="15">
      <c r="A317" s="1"/>
      <c r="B317" t="s">
        <v>130</v>
      </c>
      <c r="C317" s="24">
        <v>6</v>
      </c>
      <c r="D317" s="1"/>
    </row>
    <row r="318" spans="1:4" ht="15">
      <c r="A318" s="1"/>
      <c r="B318" t="s">
        <v>94</v>
      </c>
      <c r="C318" s="24">
        <v>18</v>
      </c>
      <c r="D318" s="1"/>
    </row>
    <row r="319" spans="1:4" ht="15">
      <c r="A319" s="1"/>
      <c r="B319" t="s">
        <v>126</v>
      </c>
      <c r="C319" s="24">
        <v>4</v>
      </c>
      <c r="D319" s="1"/>
    </row>
    <row r="320" spans="1:4" ht="15">
      <c r="A320" s="1"/>
      <c r="B320" t="s">
        <v>175</v>
      </c>
      <c r="C320" s="24">
        <v>15</v>
      </c>
      <c r="D320" s="1"/>
    </row>
    <row r="321" spans="1:4" ht="15">
      <c r="A321" s="1"/>
      <c r="B321" t="s">
        <v>220</v>
      </c>
      <c r="C321" s="24">
        <v>3</v>
      </c>
      <c r="D321" s="1"/>
    </row>
    <row r="322" spans="1:4" ht="15">
      <c r="A322" s="1"/>
      <c r="B322" t="s">
        <v>108</v>
      </c>
      <c r="C322" s="24">
        <v>4</v>
      </c>
      <c r="D322" s="1"/>
    </row>
    <row r="323" spans="1:4" ht="15">
      <c r="A323" s="1"/>
      <c r="B323" t="s">
        <v>173</v>
      </c>
      <c r="C323" s="24">
        <v>3</v>
      </c>
      <c r="D323" s="1"/>
    </row>
    <row r="324" spans="1:4" ht="15">
      <c r="A324" s="1"/>
      <c r="B324" t="s">
        <v>76</v>
      </c>
      <c r="C324" s="24">
        <v>8</v>
      </c>
      <c r="D324" s="1"/>
    </row>
    <row r="325" spans="1:4" ht="15">
      <c r="A325" s="1"/>
      <c r="B325" t="s">
        <v>171</v>
      </c>
      <c r="C325" s="24">
        <v>2</v>
      </c>
      <c r="D325" s="1"/>
    </row>
    <row r="326" spans="1:4" ht="15">
      <c r="A326" s="1"/>
      <c r="B326" t="s">
        <v>247</v>
      </c>
      <c r="C326" s="24">
        <v>3</v>
      </c>
      <c r="D326" s="1"/>
    </row>
    <row r="327" spans="1:4" ht="15">
      <c r="A327" s="1"/>
      <c r="B327" t="s">
        <v>485</v>
      </c>
      <c r="C327" s="24">
        <v>1</v>
      </c>
      <c r="D327" s="1"/>
    </row>
    <row r="328" spans="1:4" ht="15">
      <c r="A328" s="1"/>
      <c r="B328" t="s">
        <v>164</v>
      </c>
      <c r="C328" s="24">
        <v>6</v>
      </c>
      <c r="D328" s="1"/>
    </row>
    <row r="329" spans="1:4" ht="15">
      <c r="A329" s="1"/>
      <c r="B329" t="s">
        <v>219</v>
      </c>
      <c r="C329" s="24">
        <v>2</v>
      </c>
      <c r="D329" s="1"/>
    </row>
    <row r="330" spans="1:4" ht="15">
      <c r="A330" s="1"/>
      <c r="B330" t="s">
        <v>92</v>
      </c>
      <c r="C330" s="24">
        <v>37</v>
      </c>
      <c r="D330" s="1"/>
    </row>
    <row r="331" spans="1:4" ht="15">
      <c r="A331" s="1"/>
      <c r="B331" t="s">
        <v>193</v>
      </c>
      <c r="C331" s="24">
        <v>4</v>
      </c>
      <c r="D331" s="1"/>
    </row>
    <row r="332" spans="1:4" ht="15">
      <c r="A332" s="1"/>
      <c r="B332" t="s">
        <v>486</v>
      </c>
      <c r="C332" s="24">
        <v>1</v>
      </c>
      <c r="D332" s="1"/>
    </row>
    <row r="333" spans="1:4" ht="15">
      <c r="A333" s="1"/>
      <c r="B333" t="s">
        <v>293</v>
      </c>
      <c r="C333" s="24">
        <v>2</v>
      </c>
      <c r="D333" s="1"/>
    </row>
    <row r="334" spans="1:4" ht="15">
      <c r="A334" s="1"/>
      <c r="B334" t="s">
        <v>99</v>
      </c>
      <c r="C334" s="24">
        <v>1</v>
      </c>
      <c r="D334" s="1"/>
    </row>
    <row r="335" spans="1:4" ht="15">
      <c r="A335" s="1"/>
      <c r="B335" t="s">
        <v>218</v>
      </c>
      <c r="C335" s="24">
        <v>10</v>
      </c>
      <c r="D335" s="1"/>
    </row>
    <row r="336" spans="1:4" ht="15">
      <c r="A336" s="1"/>
      <c r="B336" t="s">
        <v>263</v>
      </c>
      <c r="C336" s="24">
        <v>2</v>
      </c>
      <c r="D336" s="1"/>
    </row>
    <row r="337" spans="1:4" ht="15">
      <c r="A337" s="1"/>
      <c r="B337" t="s">
        <v>487</v>
      </c>
      <c r="C337" s="24">
        <v>1</v>
      </c>
      <c r="D337" s="1"/>
    </row>
    <row r="338" spans="1:4" ht="15">
      <c r="A338" s="1"/>
      <c r="B338" t="s">
        <v>48</v>
      </c>
      <c r="C338" s="24">
        <v>71</v>
      </c>
      <c r="D338" s="1"/>
    </row>
    <row r="339" spans="1:4" ht="15">
      <c r="A339" s="1"/>
      <c r="B339" t="s">
        <v>75</v>
      </c>
      <c r="C339" s="24">
        <v>16</v>
      </c>
      <c r="D339" s="1"/>
    </row>
    <row r="340" spans="1:4" ht="15">
      <c r="A340" s="1"/>
      <c r="B340" t="s">
        <v>152</v>
      </c>
      <c r="C340" s="24">
        <v>4</v>
      </c>
      <c r="D340" s="1"/>
    </row>
    <row r="341" spans="1:4" ht="15">
      <c r="A341" s="1"/>
      <c r="B341" t="s">
        <v>488</v>
      </c>
      <c r="C341" s="24">
        <v>5</v>
      </c>
      <c r="D341" s="1"/>
    </row>
    <row r="342" spans="1:4" ht="15">
      <c r="A342" s="1"/>
      <c r="B342" t="s">
        <v>153</v>
      </c>
      <c r="C342" s="24">
        <v>17</v>
      </c>
      <c r="D342" s="1"/>
    </row>
    <row r="343" spans="1:4" ht="15">
      <c r="A343" s="1"/>
      <c r="B343" t="s">
        <v>61</v>
      </c>
      <c r="C343" s="24">
        <v>5</v>
      </c>
      <c r="D343" s="1"/>
    </row>
    <row r="344" spans="1:4" ht="15">
      <c r="A344" s="1"/>
      <c r="B344" t="s">
        <v>301</v>
      </c>
      <c r="C344" s="24">
        <v>5</v>
      </c>
      <c r="D344" s="1"/>
    </row>
    <row r="345" spans="1:4" ht="15">
      <c r="A345" s="1"/>
      <c r="B345" t="s">
        <v>181</v>
      </c>
      <c r="C345" s="24">
        <v>9</v>
      </c>
      <c r="D345" s="1"/>
    </row>
    <row r="346" spans="1:4" ht="15">
      <c r="A346" s="1"/>
      <c r="B346" t="s">
        <v>133</v>
      </c>
      <c r="C346" s="24">
        <v>4</v>
      </c>
      <c r="D346" s="1"/>
    </row>
    <row r="347" spans="1:4" ht="15">
      <c r="A347" s="1"/>
      <c r="B347" t="s">
        <v>123</v>
      </c>
      <c r="C347" s="24">
        <v>1</v>
      </c>
      <c r="D347" s="1"/>
    </row>
    <row r="348" spans="1:4" ht="15">
      <c r="A348" s="1"/>
      <c r="B348" t="s">
        <v>187</v>
      </c>
      <c r="C348" s="24">
        <v>9</v>
      </c>
      <c r="D348" s="1"/>
    </row>
    <row r="349" spans="1:4" ht="15">
      <c r="A349" s="1"/>
      <c r="B349" t="s">
        <v>224</v>
      </c>
      <c r="C349" s="24">
        <v>6</v>
      </c>
      <c r="D349" s="1"/>
    </row>
    <row r="350" spans="1:4" ht="15">
      <c r="A350" s="1"/>
      <c r="B350" t="s">
        <v>266</v>
      </c>
      <c r="C350" s="24">
        <v>2</v>
      </c>
      <c r="D350" s="1"/>
    </row>
    <row r="351" spans="1:4" ht="15">
      <c r="A351" s="1"/>
      <c r="B351" t="s">
        <v>150</v>
      </c>
      <c r="C351" s="24">
        <v>1</v>
      </c>
      <c r="D351" s="1"/>
    </row>
    <row r="352" spans="1:4" ht="15">
      <c r="A352" s="1"/>
      <c r="B352" t="s">
        <v>179</v>
      </c>
      <c r="C352" s="24">
        <v>6</v>
      </c>
      <c r="D352" s="1"/>
    </row>
    <row r="353" spans="1:4" ht="15">
      <c r="A353" s="1"/>
      <c r="B353" t="s">
        <v>216</v>
      </c>
      <c r="C353" s="24">
        <v>3</v>
      </c>
      <c r="D353" s="1"/>
    </row>
    <row r="354" spans="1:4" ht="15">
      <c r="A354" s="1"/>
      <c r="B354" t="s">
        <v>107</v>
      </c>
      <c r="C354" s="24">
        <v>13</v>
      </c>
      <c r="D354" s="1"/>
    </row>
    <row r="355" spans="1:4" ht="15">
      <c r="A355" s="1"/>
      <c r="B355" t="s">
        <v>8</v>
      </c>
      <c r="C355" s="24">
        <v>26</v>
      </c>
      <c r="D355" s="1"/>
    </row>
    <row r="356" spans="1:4" ht="15">
      <c r="A356" s="1"/>
      <c r="B356" t="s">
        <v>192</v>
      </c>
      <c r="C356" s="24">
        <v>1</v>
      </c>
      <c r="D356" s="1"/>
    </row>
    <row r="357" spans="1:4" ht="15">
      <c r="A357" s="1"/>
      <c r="B357" t="s">
        <v>489</v>
      </c>
      <c r="C357" s="24">
        <v>2</v>
      </c>
      <c r="D357" s="1"/>
    </row>
    <row r="358" spans="1:4" ht="15">
      <c r="A358" s="1"/>
      <c r="B358" t="s">
        <v>147</v>
      </c>
      <c r="C358" s="24">
        <v>3</v>
      </c>
      <c r="D358" s="1"/>
    </row>
    <row r="359" spans="1:4" ht="15">
      <c r="A359" s="1"/>
      <c r="B359" t="s">
        <v>208</v>
      </c>
      <c r="C359" s="24">
        <v>5</v>
      </c>
      <c r="D359" s="1"/>
    </row>
    <row r="360" spans="1:4" ht="15">
      <c r="A360" s="1"/>
      <c r="B360" t="s">
        <v>136</v>
      </c>
      <c r="C360" s="24">
        <v>3</v>
      </c>
      <c r="D360" s="1"/>
    </row>
    <row r="361" spans="1:4" ht="15">
      <c r="A361" s="1"/>
      <c r="B361" t="s">
        <v>490</v>
      </c>
      <c r="C361" s="24">
        <v>1</v>
      </c>
      <c r="D361" s="1"/>
    </row>
    <row r="362" spans="1:4" ht="15">
      <c r="A362" s="1"/>
      <c r="B362" t="s">
        <v>491</v>
      </c>
      <c r="C362" s="24">
        <v>1</v>
      </c>
      <c r="D362" s="1"/>
    </row>
    <row r="363" spans="1:4" ht="15">
      <c r="A363" s="1"/>
      <c r="B363" t="s">
        <v>64</v>
      </c>
      <c r="C363" s="24">
        <v>4</v>
      </c>
      <c r="D363" s="1"/>
    </row>
    <row r="364" spans="1:4" ht="15">
      <c r="A364" s="1"/>
      <c r="B364" t="s">
        <v>292</v>
      </c>
      <c r="C364" s="24">
        <v>11</v>
      </c>
      <c r="D364" s="1"/>
    </row>
    <row r="365" spans="1:4" ht="15">
      <c r="A365" s="1"/>
      <c r="B365" t="s">
        <v>91</v>
      </c>
      <c r="C365" s="24">
        <v>15</v>
      </c>
      <c r="D365" s="1"/>
    </row>
    <row r="366" spans="1:4" ht="15">
      <c r="A366" s="1"/>
      <c r="B366" t="s">
        <v>69</v>
      </c>
      <c r="C366" s="24">
        <v>11</v>
      </c>
      <c r="D366" s="1"/>
    </row>
    <row r="367" spans="1:4" ht="15">
      <c r="A367" s="1"/>
      <c r="B367" t="s">
        <v>132</v>
      </c>
      <c r="C367" s="24">
        <v>3</v>
      </c>
      <c r="D367" s="1"/>
    </row>
    <row r="368" spans="1:4" ht="15.75">
      <c r="A368" s="1"/>
      <c r="B368" s="48" t="s">
        <v>331</v>
      </c>
      <c r="C368" s="53">
        <f>SUM(C369:C374)</f>
        <v>30</v>
      </c>
      <c r="D368" s="1"/>
    </row>
    <row r="369" spans="1:4" ht="15">
      <c r="A369" s="1"/>
      <c r="B369" t="s">
        <v>74</v>
      </c>
      <c r="C369" s="24">
        <v>9</v>
      </c>
      <c r="D369" s="1"/>
    </row>
    <row r="370" spans="1:4" ht="15">
      <c r="A370" s="1"/>
      <c r="B370" t="s">
        <v>169</v>
      </c>
      <c r="C370" s="24">
        <v>7</v>
      </c>
      <c r="D370" s="1"/>
    </row>
    <row r="371" spans="1:4" ht="15">
      <c r="A371" s="1"/>
      <c r="B371" t="s">
        <v>492</v>
      </c>
      <c r="C371" s="24">
        <v>1</v>
      </c>
      <c r="D371" s="1"/>
    </row>
    <row r="372" spans="1:4" ht="15">
      <c r="A372" s="1"/>
      <c r="B372" t="s">
        <v>125</v>
      </c>
      <c r="C372" s="24">
        <v>3</v>
      </c>
      <c r="D372" s="1"/>
    </row>
    <row r="373" spans="1:4" ht="15">
      <c r="A373" s="1"/>
      <c r="B373" t="s">
        <v>118</v>
      </c>
      <c r="C373" s="24">
        <v>7</v>
      </c>
      <c r="D373" s="1"/>
    </row>
    <row r="374" spans="1:4" ht="15">
      <c r="A374" s="1"/>
      <c r="B374" t="s">
        <v>142</v>
      </c>
      <c r="C374" s="24">
        <v>3</v>
      </c>
      <c r="D374" s="1"/>
    </row>
    <row r="375" spans="1:4" ht="15.75">
      <c r="A375" s="1"/>
      <c r="B375" s="49" t="s">
        <v>327</v>
      </c>
      <c r="C375" s="53">
        <f>SUM(C376:C385)</f>
        <v>72</v>
      </c>
      <c r="D375" s="1"/>
    </row>
    <row r="376" spans="1:4" ht="15">
      <c r="A376" s="1"/>
      <c r="B376" t="s">
        <v>493</v>
      </c>
      <c r="C376" s="24">
        <v>5</v>
      </c>
      <c r="D376" s="1"/>
    </row>
    <row r="377" spans="1:4" ht="15">
      <c r="A377" s="1"/>
      <c r="B377" t="s">
        <v>494</v>
      </c>
      <c r="C377" s="24">
        <v>3</v>
      </c>
      <c r="D377" s="1"/>
    </row>
    <row r="378" spans="1:4" ht="15">
      <c r="A378" s="1"/>
      <c r="B378" t="s">
        <v>495</v>
      </c>
      <c r="C378" s="24">
        <v>9</v>
      </c>
      <c r="D378" s="1"/>
    </row>
    <row r="379" spans="1:4" ht="15">
      <c r="A379" s="1"/>
      <c r="B379" t="s">
        <v>496</v>
      </c>
      <c r="C379" s="24">
        <v>9</v>
      </c>
      <c r="D379" s="1"/>
    </row>
    <row r="380" spans="1:4" ht="15">
      <c r="A380" s="1"/>
      <c r="B380" t="s">
        <v>497</v>
      </c>
      <c r="C380" s="24">
        <v>1</v>
      </c>
      <c r="D380" s="1"/>
    </row>
    <row r="381" spans="1:4" ht="15">
      <c r="A381" s="1"/>
      <c r="B381" t="s">
        <v>73</v>
      </c>
      <c r="C381" s="24">
        <v>6</v>
      </c>
      <c r="D381" s="1"/>
    </row>
    <row r="382" spans="1:4" ht="15">
      <c r="A382" s="1"/>
      <c r="B382" t="s">
        <v>161</v>
      </c>
      <c r="C382" s="24">
        <v>8</v>
      </c>
      <c r="D382" s="1"/>
    </row>
    <row r="383" spans="1:4" ht="15">
      <c r="A383" s="1"/>
      <c r="B383" t="s">
        <v>89</v>
      </c>
      <c r="C383" s="24">
        <v>20</v>
      </c>
      <c r="D383" s="1"/>
    </row>
    <row r="384" spans="1:4" ht="15">
      <c r="A384" s="1"/>
      <c r="B384" t="s">
        <v>232</v>
      </c>
      <c r="C384" s="24">
        <v>10</v>
      </c>
      <c r="D384" s="1"/>
    </row>
    <row r="385" spans="1:4" ht="15">
      <c r="A385" s="1"/>
      <c r="B385" t="s">
        <v>298</v>
      </c>
      <c r="C385" s="24">
        <v>1</v>
      </c>
      <c r="D385" s="1"/>
    </row>
    <row r="386" spans="1:4" ht="15.75">
      <c r="A386" s="1"/>
      <c r="B386" s="48" t="s">
        <v>332</v>
      </c>
      <c r="C386" s="53">
        <f>SUM(C387:C388)</f>
        <v>243</v>
      </c>
      <c r="D386" s="1"/>
    </row>
    <row r="387" spans="1:4" ht="15">
      <c r="A387" s="1"/>
      <c r="B387" t="s">
        <v>84</v>
      </c>
      <c r="C387" s="24">
        <v>195</v>
      </c>
      <c r="D387" s="1"/>
    </row>
    <row r="388" spans="1:4" ht="15">
      <c r="A388" s="1"/>
      <c r="B388" t="s">
        <v>83</v>
      </c>
      <c r="C388" s="24">
        <v>48</v>
      </c>
      <c r="D388" s="1"/>
    </row>
    <row r="389" spans="1:4" ht="23.25" customHeight="1">
      <c r="A389" s="1"/>
      <c r="B389" s="9" t="s">
        <v>333</v>
      </c>
      <c r="C389" s="37">
        <f>SUM(C464,C453,C419,C390)</f>
        <v>829</v>
      </c>
      <c r="D389" s="1"/>
    </row>
    <row r="390" spans="1:4" ht="15.75">
      <c r="A390" s="1"/>
      <c r="B390" s="42" t="s">
        <v>324</v>
      </c>
      <c r="C390" s="54">
        <f>SUM(C391:C418)</f>
        <v>716</v>
      </c>
      <c r="D390" s="1"/>
    </row>
    <row r="391" spans="1:4" ht="15">
      <c r="A391" s="1"/>
      <c r="B391" t="s">
        <v>498</v>
      </c>
      <c r="C391" s="24">
        <v>134</v>
      </c>
      <c r="D391" s="1"/>
    </row>
    <row r="392" spans="1:4" ht="15">
      <c r="A392" s="1"/>
      <c r="B392" t="s">
        <v>3</v>
      </c>
      <c r="C392" s="24">
        <v>280</v>
      </c>
      <c r="D392" s="1"/>
    </row>
    <row r="393" spans="1:4" ht="15">
      <c r="A393" s="1"/>
      <c r="B393" t="s">
        <v>499</v>
      </c>
      <c r="C393" s="24">
        <v>8</v>
      </c>
      <c r="D393" s="1"/>
    </row>
    <row r="394" spans="1:4" ht="15">
      <c r="A394" s="1"/>
      <c r="B394" t="s">
        <v>500</v>
      </c>
      <c r="C394" s="24">
        <v>5</v>
      </c>
      <c r="D394" s="1"/>
    </row>
    <row r="395" spans="1:4" ht="15">
      <c r="A395" s="1"/>
      <c r="B395" t="s">
        <v>501</v>
      </c>
      <c r="C395" s="24">
        <v>9</v>
      </c>
      <c r="D395" s="1"/>
    </row>
    <row r="396" spans="1:4" ht="15">
      <c r="A396" s="1"/>
      <c r="B396" t="s">
        <v>502</v>
      </c>
      <c r="C396" s="24">
        <v>2</v>
      </c>
      <c r="D396" s="1"/>
    </row>
    <row r="397" spans="1:4" ht="15">
      <c r="A397" s="1"/>
      <c r="B397" t="s">
        <v>503</v>
      </c>
      <c r="C397" s="24">
        <v>8</v>
      </c>
      <c r="D397" s="1"/>
    </row>
    <row r="398" spans="1:4" ht="15">
      <c r="A398" s="1"/>
      <c r="B398" t="s">
        <v>504</v>
      </c>
      <c r="C398" s="24">
        <v>5</v>
      </c>
      <c r="D398" s="1"/>
    </row>
    <row r="399" spans="1:4" ht="15">
      <c r="A399" s="1"/>
      <c r="B399" t="s">
        <v>505</v>
      </c>
      <c r="C399" s="24">
        <v>1</v>
      </c>
      <c r="D399" s="1"/>
    </row>
    <row r="400" spans="1:4" ht="15">
      <c r="A400" s="1"/>
      <c r="B400" t="s">
        <v>506</v>
      </c>
      <c r="C400" s="24">
        <v>4</v>
      </c>
      <c r="D400" s="1"/>
    </row>
    <row r="401" spans="1:4" ht="15">
      <c r="A401" s="1"/>
      <c r="B401" t="s">
        <v>507</v>
      </c>
      <c r="C401" s="24">
        <v>1</v>
      </c>
      <c r="D401" s="1"/>
    </row>
    <row r="402" spans="1:4" ht="15">
      <c r="A402" s="1"/>
      <c r="B402" t="s">
        <v>508</v>
      </c>
      <c r="C402" s="24">
        <v>12</v>
      </c>
      <c r="D402" s="1"/>
    </row>
    <row r="403" spans="1:4" ht="15">
      <c r="A403" s="1"/>
      <c r="B403" t="s">
        <v>509</v>
      </c>
      <c r="C403" s="24">
        <v>12</v>
      </c>
      <c r="D403" s="1"/>
    </row>
    <row r="404" spans="1:4" ht="15">
      <c r="A404" s="1"/>
      <c r="B404" t="s">
        <v>510</v>
      </c>
      <c r="C404" s="24">
        <v>1</v>
      </c>
      <c r="D404" s="1"/>
    </row>
    <row r="405" spans="1:4" ht="15">
      <c r="A405" s="1"/>
      <c r="B405" t="s">
        <v>511</v>
      </c>
      <c r="C405" s="24">
        <v>90</v>
      </c>
      <c r="D405" s="1"/>
    </row>
    <row r="406" spans="1:4" ht="15">
      <c r="A406" s="1"/>
      <c r="B406" t="s">
        <v>202</v>
      </c>
      <c r="C406" s="24">
        <v>4</v>
      </c>
      <c r="D406" s="1"/>
    </row>
    <row r="407" spans="1:4" ht="15">
      <c r="A407" s="1"/>
      <c r="B407" t="s">
        <v>166</v>
      </c>
      <c r="C407" s="24">
        <v>1</v>
      </c>
      <c r="D407" s="1"/>
    </row>
    <row r="408" spans="1:4" ht="15">
      <c r="A408" s="1"/>
      <c r="B408" t="s">
        <v>174</v>
      </c>
      <c r="C408" s="24">
        <v>3</v>
      </c>
      <c r="D408" s="1"/>
    </row>
    <row r="409" spans="1:4" ht="15">
      <c r="A409" s="1"/>
      <c r="B409" t="s">
        <v>16</v>
      </c>
      <c r="C409" s="24">
        <v>19</v>
      </c>
      <c r="D409" s="1"/>
    </row>
    <row r="410" spans="1:4" ht="15">
      <c r="A410" s="1"/>
      <c r="B410" t="s">
        <v>28</v>
      </c>
      <c r="C410" s="24">
        <v>19</v>
      </c>
      <c r="D410" s="1"/>
    </row>
    <row r="411" spans="1:4" ht="15">
      <c r="A411" s="1"/>
      <c r="B411" t="s">
        <v>55</v>
      </c>
      <c r="C411" s="24">
        <v>7</v>
      </c>
      <c r="D411" s="1"/>
    </row>
    <row r="412" spans="1:4" ht="15">
      <c r="A412" s="1"/>
      <c r="B412" t="s">
        <v>47</v>
      </c>
      <c r="C412" s="24">
        <v>6</v>
      </c>
      <c r="D412" s="1"/>
    </row>
    <row r="413" spans="1:4" ht="15">
      <c r="A413" s="1"/>
      <c r="B413" t="s">
        <v>111</v>
      </c>
      <c r="C413" s="24">
        <v>10</v>
      </c>
      <c r="D413" s="1"/>
    </row>
    <row r="414" spans="1:4" ht="15">
      <c r="A414" s="1"/>
      <c r="B414" t="s">
        <v>102</v>
      </c>
      <c r="C414" s="24">
        <v>1</v>
      </c>
      <c r="D414" s="1"/>
    </row>
    <row r="415" spans="1:4" ht="15">
      <c r="A415" s="1"/>
      <c r="B415" t="s">
        <v>50</v>
      </c>
      <c r="C415" s="24">
        <v>19</v>
      </c>
      <c r="D415" s="1"/>
    </row>
    <row r="416" spans="1:4" ht="15">
      <c r="A416" s="1"/>
      <c r="B416" t="s">
        <v>231</v>
      </c>
      <c r="C416" s="24">
        <v>8</v>
      </c>
      <c r="D416" s="1"/>
    </row>
    <row r="417" spans="1:4" ht="15">
      <c r="A417" s="1"/>
      <c r="B417" t="s">
        <v>110</v>
      </c>
      <c r="C417" s="24">
        <v>3</v>
      </c>
      <c r="D417" s="1"/>
    </row>
    <row r="418" spans="1:4" ht="15">
      <c r="A418" s="1"/>
      <c r="B418" t="s">
        <v>20</v>
      </c>
      <c r="C418" s="24">
        <v>44</v>
      </c>
      <c r="D418" s="1"/>
    </row>
    <row r="419" spans="1:4" ht="15.75">
      <c r="A419" s="1"/>
      <c r="B419" s="43" t="s">
        <v>325</v>
      </c>
      <c r="C419" s="54">
        <f>SUM(C420:C452)</f>
        <v>96</v>
      </c>
      <c r="D419" s="1"/>
    </row>
    <row r="420" spans="1:4" ht="15">
      <c r="A420" s="1"/>
      <c r="B420" t="s">
        <v>512</v>
      </c>
      <c r="C420" s="24">
        <v>3</v>
      </c>
      <c r="D420" s="1"/>
    </row>
    <row r="421" spans="1:4" ht="15">
      <c r="A421" s="1"/>
      <c r="B421" t="s">
        <v>513</v>
      </c>
      <c r="C421" s="24">
        <v>5</v>
      </c>
      <c r="D421" s="1"/>
    </row>
    <row r="422" spans="1:4" ht="15">
      <c r="A422" s="1"/>
      <c r="B422" t="s">
        <v>514</v>
      </c>
      <c r="C422" s="24">
        <v>3</v>
      </c>
      <c r="D422" s="1"/>
    </row>
    <row r="423" spans="1:4" ht="15">
      <c r="A423" s="1"/>
      <c r="B423" t="s">
        <v>515</v>
      </c>
      <c r="C423" s="24">
        <v>8</v>
      </c>
      <c r="D423" s="1"/>
    </row>
    <row r="424" spans="1:4" ht="15">
      <c r="A424" s="1"/>
      <c r="B424" t="s">
        <v>516</v>
      </c>
      <c r="C424" s="24">
        <v>1</v>
      </c>
      <c r="D424" s="1"/>
    </row>
    <row r="425" spans="1:4" ht="15">
      <c r="A425" s="1"/>
      <c r="B425" t="s">
        <v>517</v>
      </c>
      <c r="C425" s="24">
        <v>2</v>
      </c>
      <c r="D425" s="1"/>
    </row>
    <row r="426" spans="1:4" ht="15">
      <c r="A426" s="1"/>
      <c r="B426" t="s">
        <v>518</v>
      </c>
      <c r="C426" s="24">
        <v>1</v>
      </c>
      <c r="D426" s="1"/>
    </row>
    <row r="427" spans="1:4" ht="15">
      <c r="A427" s="1"/>
      <c r="B427" t="s">
        <v>519</v>
      </c>
      <c r="C427" s="24">
        <v>2</v>
      </c>
      <c r="D427" s="1"/>
    </row>
    <row r="428" spans="1:4" ht="15">
      <c r="A428" s="1"/>
      <c r="B428" t="s">
        <v>520</v>
      </c>
      <c r="C428" s="24">
        <v>2</v>
      </c>
      <c r="D428" s="1"/>
    </row>
    <row r="429" spans="1:4" ht="15">
      <c r="A429" s="1"/>
      <c r="B429" t="s">
        <v>521</v>
      </c>
      <c r="C429" s="24">
        <v>2</v>
      </c>
      <c r="D429" s="1"/>
    </row>
    <row r="430" spans="1:4" ht="15">
      <c r="A430" s="1"/>
      <c r="B430" t="s">
        <v>522</v>
      </c>
      <c r="C430" s="24">
        <v>5</v>
      </c>
      <c r="D430" s="1"/>
    </row>
    <row r="431" spans="1:4" ht="15">
      <c r="A431" s="1"/>
      <c r="B431" t="s">
        <v>523</v>
      </c>
      <c r="C431" s="24">
        <v>1</v>
      </c>
      <c r="D431" s="1"/>
    </row>
    <row r="432" spans="1:4" ht="15">
      <c r="A432" s="1"/>
      <c r="B432" t="s">
        <v>258</v>
      </c>
      <c r="C432" s="24">
        <v>3</v>
      </c>
      <c r="D432" s="1"/>
    </row>
    <row r="433" spans="1:4" ht="15">
      <c r="A433" s="1"/>
      <c r="B433" t="s">
        <v>66</v>
      </c>
      <c r="C433" s="24">
        <v>7</v>
      </c>
      <c r="D433" s="1"/>
    </row>
    <row r="434" spans="1:4" ht="15">
      <c r="A434" s="1"/>
      <c r="B434" t="s">
        <v>86</v>
      </c>
      <c r="C434" s="24">
        <v>4</v>
      </c>
      <c r="D434" s="1"/>
    </row>
    <row r="435" spans="1:4" ht="15">
      <c r="A435" s="1"/>
      <c r="B435" t="s">
        <v>52</v>
      </c>
      <c r="C435" s="24">
        <v>17</v>
      </c>
      <c r="D435" s="1"/>
    </row>
    <row r="436" spans="1:4" ht="15">
      <c r="A436" s="1"/>
      <c r="B436" t="s">
        <v>237</v>
      </c>
      <c r="C436" s="24">
        <v>1</v>
      </c>
      <c r="D436" s="1"/>
    </row>
    <row r="437" spans="1:4" ht="15">
      <c r="A437" s="1"/>
      <c r="B437" t="s">
        <v>226</v>
      </c>
      <c r="C437" s="24">
        <v>1</v>
      </c>
      <c r="D437" s="1"/>
    </row>
    <row r="438" spans="1:4" ht="15">
      <c r="A438" s="1"/>
      <c r="B438" t="s">
        <v>225</v>
      </c>
      <c r="C438" s="24">
        <v>1</v>
      </c>
      <c r="D438" s="1"/>
    </row>
    <row r="439" spans="1:4" ht="15">
      <c r="A439" s="1"/>
      <c r="B439" t="s">
        <v>524</v>
      </c>
      <c r="C439" s="24">
        <v>1</v>
      </c>
      <c r="D439" s="1"/>
    </row>
    <row r="440" spans="1:4" ht="15">
      <c r="A440" s="1"/>
      <c r="B440" t="s">
        <v>56</v>
      </c>
      <c r="C440" s="24">
        <v>2</v>
      </c>
      <c r="D440" s="1"/>
    </row>
    <row r="441" spans="1:4" ht="15">
      <c r="A441" s="1"/>
      <c r="B441" t="s">
        <v>525</v>
      </c>
      <c r="C441" s="24">
        <v>1</v>
      </c>
      <c r="D441" s="1"/>
    </row>
    <row r="442" spans="1:4" ht="15">
      <c r="A442" s="1"/>
      <c r="B442" t="s">
        <v>228</v>
      </c>
      <c r="C442" s="24">
        <v>6</v>
      </c>
      <c r="D442" s="1"/>
    </row>
    <row r="443" spans="1:4" ht="15">
      <c r="A443" s="1"/>
      <c r="B443" t="s">
        <v>70</v>
      </c>
      <c r="C443" s="24">
        <v>2</v>
      </c>
      <c r="D443" s="1"/>
    </row>
    <row r="444" spans="1:4" ht="15">
      <c r="A444" s="1"/>
      <c r="B444" t="s">
        <v>204</v>
      </c>
      <c r="C444" s="24">
        <v>3</v>
      </c>
      <c r="D444" s="1"/>
    </row>
    <row r="445" spans="1:4" ht="15">
      <c r="A445" s="1"/>
      <c r="B445" t="s">
        <v>162</v>
      </c>
      <c r="C445" s="24">
        <v>3</v>
      </c>
      <c r="D445" s="1"/>
    </row>
    <row r="446" spans="1:4" ht="15">
      <c r="A446" s="1"/>
      <c r="B446" t="s">
        <v>67</v>
      </c>
      <c r="C446" s="24">
        <v>2</v>
      </c>
      <c r="D446" s="1"/>
    </row>
    <row r="447" spans="1:4" ht="15">
      <c r="A447" s="1"/>
      <c r="B447" t="s">
        <v>200</v>
      </c>
      <c r="C447" s="24">
        <v>2</v>
      </c>
      <c r="D447" s="1"/>
    </row>
    <row r="448" spans="1:4" ht="15">
      <c r="A448" s="1"/>
      <c r="B448" t="s">
        <v>526</v>
      </c>
      <c r="C448" s="24">
        <v>1</v>
      </c>
      <c r="D448" s="1"/>
    </row>
    <row r="449" spans="1:4" ht="15">
      <c r="A449" s="1"/>
      <c r="B449" t="s">
        <v>262</v>
      </c>
      <c r="C449" s="24">
        <v>1</v>
      </c>
      <c r="D449" s="1"/>
    </row>
    <row r="450" spans="1:4" ht="15">
      <c r="A450" s="1"/>
      <c r="B450" t="s">
        <v>146</v>
      </c>
      <c r="C450" s="24">
        <v>1</v>
      </c>
      <c r="D450" s="1"/>
    </row>
    <row r="451" spans="1:4" ht="15">
      <c r="A451" s="1"/>
      <c r="B451" t="s">
        <v>290</v>
      </c>
      <c r="C451" s="24">
        <v>1</v>
      </c>
      <c r="D451" s="1"/>
    </row>
    <row r="452" spans="1:4" ht="15">
      <c r="A452" s="1"/>
      <c r="B452" t="s">
        <v>306</v>
      </c>
      <c r="C452" s="24">
        <v>1</v>
      </c>
      <c r="D452" s="1"/>
    </row>
    <row r="453" spans="1:4" ht="15.75">
      <c r="A453" s="1"/>
      <c r="B453" s="42" t="s">
        <v>329</v>
      </c>
      <c r="C453" s="54">
        <f>SUM(C454:C463)</f>
        <v>16</v>
      </c>
      <c r="D453" s="1"/>
    </row>
    <row r="454" spans="1:4" ht="15">
      <c r="A454" s="1"/>
      <c r="B454" t="s">
        <v>527</v>
      </c>
      <c r="C454" s="24">
        <v>4</v>
      </c>
      <c r="D454" s="1"/>
    </row>
    <row r="455" spans="1:4" ht="15">
      <c r="A455" s="1"/>
      <c r="B455" t="s">
        <v>221</v>
      </c>
      <c r="C455" s="24">
        <v>1</v>
      </c>
      <c r="D455" s="1"/>
    </row>
    <row r="456" spans="1:4" ht="15">
      <c r="A456" s="1"/>
      <c r="B456" t="s">
        <v>246</v>
      </c>
      <c r="C456" s="24">
        <v>1</v>
      </c>
      <c r="D456" s="1"/>
    </row>
    <row r="457" spans="1:4" ht="15">
      <c r="A457" s="1"/>
      <c r="B457" t="s">
        <v>528</v>
      </c>
      <c r="C457" s="24">
        <v>1</v>
      </c>
      <c r="D457" s="1"/>
    </row>
    <row r="458" spans="1:4" ht="15">
      <c r="A458" s="1"/>
      <c r="B458" t="s">
        <v>257</v>
      </c>
      <c r="C458" s="24">
        <v>4</v>
      </c>
      <c r="D458" s="1"/>
    </row>
    <row r="459" spans="1:4" ht="15">
      <c r="A459" s="1"/>
      <c r="B459" t="s">
        <v>299</v>
      </c>
      <c r="C459" s="24">
        <v>1</v>
      </c>
      <c r="D459" s="1"/>
    </row>
    <row r="460" spans="1:4" ht="15">
      <c r="A460" s="1"/>
      <c r="B460" t="s">
        <v>529</v>
      </c>
      <c r="C460" s="24">
        <v>1</v>
      </c>
      <c r="D460" s="1"/>
    </row>
    <row r="461" spans="1:4" ht="15">
      <c r="A461" s="1"/>
      <c r="B461" t="s">
        <v>530</v>
      </c>
      <c r="C461" s="24">
        <v>1</v>
      </c>
      <c r="D461" s="1"/>
    </row>
    <row r="462" spans="1:4" ht="15">
      <c r="A462" s="1"/>
      <c r="B462" t="s">
        <v>531</v>
      </c>
      <c r="C462" s="24">
        <v>1</v>
      </c>
      <c r="D462" s="1"/>
    </row>
    <row r="463" spans="1:4" ht="15">
      <c r="A463" s="1"/>
      <c r="B463" t="s">
        <v>532</v>
      </c>
      <c r="C463" s="24">
        <v>1</v>
      </c>
      <c r="D463" s="1"/>
    </row>
    <row r="464" spans="1:4" ht="15.75">
      <c r="A464" s="1"/>
      <c r="B464" s="42" t="s">
        <v>332</v>
      </c>
      <c r="C464" s="20">
        <f>SUM(C465)</f>
        <v>1</v>
      </c>
      <c r="D464" s="1"/>
    </row>
    <row r="465" spans="1:4" ht="15">
      <c r="A465" s="1"/>
      <c r="B465" s="10" t="s">
        <v>533</v>
      </c>
      <c r="C465" s="24">
        <v>1</v>
      </c>
      <c r="D465" s="1"/>
    </row>
    <row r="466" spans="1:4" ht="21.75" customHeight="1">
      <c r="A466" s="1"/>
      <c r="B466" s="9" t="s">
        <v>335</v>
      </c>
      <c r="C466" s="37">
        <f>SUM(C467+C492)</f>
        <v>301</v>
      </c>
      <c r="D466" s="1"/>
    </row>
    <row r="467" spans="1:4" ht="15.75">
      <c r="A467" s="1"/>
      <c r="B467" s="42" t="s">
        <v>336</v>
      </c>
      <c r="C467" s="55">
        <f>SUM(C468:C491)</f>
        <v>222</v>
      </c>
      <c r="D467" s="1"/>
    </row>
    <row r="468" spans="1:4" ht="15">
      <c r="A468" s="1"/>
      <c r="B468" t="s">
        <v>498</v>
      </c>
      <c r="C468" s="24">
        <v>11</v>
      </c>
      <c r="D468" s="1"/>
    </row>
    <row r="469" spans="1:4" ht="15">
      <c r="A469" s="1"/>
      <c r="B469" t="s">
        <v>3</v>
      </c>
      <c r="C469" s="24">
        <v>9</v>
      </c>
      <c r="D469" s="1"/>
    </row>
    <row r="470" spans="1:4" ht="15">
      <c r="A470" s="1"/>
      <c r="B470" t="s">
        <v>476</v>
      </c>
      <c r="C470" s="24">
        <v>12</v>
      </c>
      <c r="D470" s="1"/>
    </row>
    <row r="471" spans="1:4" ht="15">
      <c r="A471" s="1"/>
      <c r="B471" t="s">
        <v>12</v>
      </c>
      <c r="C471" s="24">
        <v>7</v>
      </c>
      <c r="D471" s="1"/>
    </row>
    <row r="472" spans="1:4" ht="15">
      <c r="A472" s="1"/>
      <c r="B472" t="s">
        <v>534</v>
      </c>
      <c r="C472" s="24">
        <v>1</v>
      </c>
      <c r="D472" s="1"/>
    </row>
    <row r="473" spans="1:4" ht="15">
      <c r="A473" s="1"/>
      <c r="B473" t="s">
        <v>535</v>
      </c>
      <c r="C473" s="24">
        <v>5</v>
      </c>
      <c r="D473" s="1"/>
    </row>
    <row r="474" spans="1:4" ht="15">
      <c r="A474" s="1"/>
      <c r="B474" t="s">
        <v>536</v>
      </c>
      <c r="C474" s="24">
        <v>1</v>
      </c>
      <c r="D474" s="1"/>
    </row>
    <row r="475" spans="1:4" ht="15">
      <c r="A475" s="1"/>
      <c r="B475" t="s">
        <v>46</v>
      </c>
      <c r="C475" s="24">
        <v>7</v>
      </c>
      <c r="D475" s="1"/>
    </row>
    <row r="476" spans="1:4" ht="15">
      <c r="A476" s="1"/>
      <c r="B476" t="s">
        <v>24</v>
      </c>
      <c r="C476" s="24">
        <v>4</v>
      </c>
      <c r="D476" s="1"/>
    </row>
    <row r="477" spans="1:4" ht="15">
      <c r="A477" s="1"/>
      <c r="B477" t="s">
        <v>29</v>
      </c>
      <c r="C477" s="24">
        <v>9</v>
      </c>
      <c r="D477" s="1"/>
    </row>
    <row r="478" spans="1:4" ht="15">
      <c r="A478" s="1"/>
      <c r="B478" t="s">
        <v>31</v>
      </c>
      <c r="C478" s="24">
        <v>1</v>
      </c>
      <c r="D478" s="1"/>
    </row>
    <row r="479" spans="1:4" ht="15">
      <c r="A479" s="1"/>
      <c r="B479" t="s">
        <v>384</v>
      </c>
      <c r="C479" s="24">
        <v>13</v>
      </c>
      <c r="D479" s="1"/>
    </row>
    <row r="480" spans="1:4" ht="15">
      <c r="A480" s="1"/>
      <c r="B480" t="s">
        <v>390</v>
      </c>
      <c r="C480" s="24">
        <v>15</v>
      </c>
      <c r="D480" s="1"/>
    </row>
    <row r="481" spans="1:4" ht="15">
      <c r="A481" s="1"/>
      <c r="B481" t="s">
        <v>454</v>
      </c>
      <c r="C481" s="24">
        <v>15</v>
      </c>
      <c r="D481" s="1"/>
    </row>
    <row r="482" spans="1:4" ht="15">
      <c r="A482" s="1"/>
      <c r="B482" t="s">
        <v>394</v>
      </c>
      <c r="C482" s="24">
        <v>4</v>
      </c>
      <c r="D482" s="1"/>
    </row>
    <row r="483" spans="1:4" ht="15">
      <c r="A483" s="1"/>
      <c r="B483" t="s">
        <v>455</v>
      </c>
      <c r="C483" s="24">
        <v>8</v>
      </c>
      <c r="D483" s="1"/>
    </row>
    <row r="484" spans="1:4" ht="15">
      <c r="A484" s="1"/>
      <c r="B484" t="s">
        <v>456</v>
      </c>
      <c r="C484" s="24">
        <v>19</v>
      </c>
      <c r="D484" s="1"/>
    </row>
    <row r="485" spans="1:4" ht="15">
      <c r="A485" s="1"/>
      <c r="B485" t="s">
        <v>11</v>
      </c>
      <c r="C485" s="24">
        <v>20</v>
      </c>
      <c r="D485" s="1"/>
    </row>
    <row r="486" spans="1:4" ht="15">
      <c r="A486" s="1"/>
      <c r="B486" t="s">
        <v>5</v>
      </c>
      <c r="C486" s="24">
        <v>11</v>
      </c>
      <c r="D486" s="1"/>
    </row>
    <row r="487" spans="1:4" ht="15">
      <c r="A487" s="1"/>
      <c r="B487" t="s">
        <v>59</v>
      </c>
      <c r="C487" s="24">
        <v>13</v>
      </c>
      <c r="D487" s="1"/>
    </row>
    <row r="488" spans="1:4" ht="15">
      <c r="A488" s="1"/>
      <c r="B488" t="s">
        <v>35</v>
      </c>
      <c r="C488" s="24">
        <v>1</v>
      </c>
      <c r="D488" s="1"/>
    </row>
    <row r="489" spans="1:4" ht="15">
      <c r="A489" s="1"/>
      <c r="B489" t="s">
        <v>13</v>
      </c>
      <c r="C489" s="24">
        <v>7</v>
      </c>
      <c r="D489" s="1"/>
    </row>
    <row r="490" spans="1:4" ht="15">
      <c r="A490" s="1"/>
      <c r="B490" t="s">
        <v>14</v>
      </c>
      <c r="C490" s="24">
        <v>12</v>
      </c>
      <c r="D490" s="1"/>
    </row>
    <row r="491" spans="1:4" ht="15">
      <c r="A491" s="1"/>
      <c r="B491" t="s">
        <v>15</v>
      </c>
      <c r="C491" s="24">
        <v>17</v>
      </c>
      <c r="D491" s="1"/>
    </row>
    <row r="492" spans="1:4" ht="15.75">
      <c r="A492" s="1"/>
      <c r="B492" s="48" t="s">
        <v>321</v>
      </c>
      <c r="C492" s="54">
        <f>SUM(C493:C498)</f>
        <v>79</v>
      </c>
      <c r="D492" s="1"/>
    </row>
    <row r="493" spans="1:4" ht="15">
      <c r="A493" s="1"/>
      <c r="B493" t="s">
        <v>537</v>
      </c>
      <c r="C493" s="24">
        <v>1</v>
      </c>
      <c r="D493" s="1"/>
    </row>
    <row r="494" spans="1:4" ht="15">
      <c r="A494" s="1"/>
      <c r="B494" t="s">
        <v>410</v>
      </c>
      <c r="C494" s="24">
        <v>1</v>
      </c>
      <c r="D494" s="1"/>
    </row>
    <row r="495" spans="1:4" ht="15">
      <c r="A495" s="1"/>
      <c r="B495" t="s">
        <v>475</v>
      </c>
      <c r="C495" s="24">
        <v>14</v>
      </c>
      <c r="D495" s="1"/>
    </row>
    <row r="496" spans="1:4" ht="15">
      <c r="A496" s="1"/>
      <c r="B496" t="s">
        <v>379</v>
      </c>
      <c r="C496" s="24">
        <v>5</v>
      </c>
      <c r="D496" s="1"/>
    </row>
    <row r="497" spans="1:4" ht="15">
      <c r="A497" s="1"/>
      <c r="B497" t="s">
        <v>1</v>
      </c>
      <c r="C497" s="24">
        <v>48</v>
      </c>
      <c r="D497" s="1"/>
    </row>
    <row r="498" spans="1:4" ht="15">
      <c r="A498" s="1"/>
      <c r="B498" t="s">
        <v>18</v>
      </c>
      <c r="C498" s="24">
        <v>10</v>
      </c>
      <c r="D498" s="1"/>
    </row>
    <row r="499" spans="1:4" ht="18.75" customHeight="1">
      <c r="A499" s="1"/>
      <c r="B499" s="9" t="s">
        <v>337</v>
      </c>
      <c r="C499" s="37">
        <f>SUM(C500,C535,C542)</f>
        <v>435</v>
      </c>
      <c r="D499" s="1"/>
    </row>
    <row r="500" spans="1:4" ht="15.75">
      <c r="A500" s="1"/>
      <c r="B500" s="42" t="s">
        <v>324</v>
      </c>
      <c r="C500" s="54">
        <f>SUM(C501:C534)</f>
        <v>426</v>
      </c>
      <c r="D500" s="1"/>
    </row>
    <row r="501" spans="1:4" ht="15">
      <c r="A501" s="1"/>
      <c r="B501" t="s">
        <v>498</v>
      </c>
      <c r="C501" s="24">
        <v>47</v>
      </c>
      <c r="D501" s="1"/>
    </row>
    <row r="502" spans="1:4" ht="15">
      <c r="A502" s="1"/>
      <c r="B502" t="s">
        <v>3</v>
      </c>
      <c r="C502" s="24">
        <v>103</v>
      </c>
      <c r="D502" s="1"/>
    </row>
    <row r="503" spans="1:4" ht="15">
      <c r="A503" s="1"/>
      <c r="B503" t="s">
        <v>420</v>
      </c>
      <c r="C503" s="24">
        <v>2</v>
      </c>
      <c r="D503" s="1"/>
    </row>
    <row r="504" spans="1:4" ht="15">
      <c r="A504" s="1"/>
      <c r="B504" t="s">
        <v>422</v>
      </c>
      <c r="C504" s="24">
        <v>3</v>
      </c>
      <c r="D504" s="1"/>
    </row>
    <row r="505" spans="1:4" ht="15">
      <c r="A505" s="1"/>
      <c r="B505" t="s">
        <v>425</v>
      </c>
      <c r="C505" s="24">
        <v>5</v>
      </c>
      <c r="D505" s="1"/>
    </row>
    <row r="506" spans="1:4" ht="15">
      <c r="A506" s="1"/>
      <c r="B506" t="s">
        <v>24</v>
      </c>
      <c r="C506" s="24">
        <v>9</v>
      </c>
      <c r="D506" s="1"/>
    </row>
    <row r="507" spans="1:4" ht="15">
      <c r="A507" s="1"/>
      <c r="B507" t="s">
        <v>31</v>
      </c>
      <c r="C507" s="24">
        <v>11</v>
      </c>
      <c r="D507" s="1"/>
    </row>
    <row r="508" spans="1:4" ht="15">
      <c r="A508" s="1"/>
      <c r="B508" t="s">
        <v>274</v>
      </c>
      <c r="C508" s="24">
        <v>4</v>
      </c>
      <c r="D508" s="1"/>
    </row>
    <row r="509" spans="1:4" ht="15">
      <c r="A509" s="1"/>
      <c r="B509" t="s">
        <v>26</v>
      </c>
      <c r="C509" s="24">
        <v>3</v>
      </c>
      <c r="D509" s="1"/>
    </row>
    <row r="510" spans="1:4" ht="15">
      <c r="A510" s="1"/>
      <c r="B510" t="s">
        <v>384</v>
      </c>
      <c r="C510" s="24">
        <v>38</v>
      </c>
      <c r="D510" s="1"/>
    </row>
    <row r="511" spans="1:4" ht="15">
      <c r="A511" s="1"/>
      <c r="B511" t="s">
        <v>376</v>
      </c>
      <c r="C511" s="24">
        <v>1</v>
      </c>
      <c r="D511" s="1"/>
    </row>
    <row r="512" spans="1:4" ht="15">
      <c r="A512" s="1"/>
      <c r="B512" t="s">
        <v>390</v>
      </c>
      <c r="C512" s="24">
        <v>7</v>
      </c>
      <c r="D512" s="1"/>
    </row>
    <row r="513" spans="1:4" ht="15">
      <c r="A513" s="1"/>
      <c r="B513" t="s">
        <v>454</v>
      </c>
      <c r="C513" s="24">
        <v>27</v>
      </c>
      <c r="D513" s="1"/>
    </row>
    <row r="514" spans="1:4" ht="15">
      <c r="A514" s="1"/>
      <c r="B514" t="s">
        <v>428</v>
      </c>
      <c r="C514" s="24">
        <v>1</v>
      </c>
      <c r="D514" s="1"/>
    </row>
    <row r="515" spans="1:4" ht="15">
      <c r="A515" s="1"/>
      <c r="B515" t="s">
        <v>393</v>
      </c>
      <c r="C515" s="24">
        <v>2</v>
      </c>
      <c r="D515" s="1"/>
    </row>
    <row r="516" spans="1:4" ht="15">
      <c r="A516" s="1"/>
      <c r="B516" t="s">
        <v>394</v>
      </c>
      <c r="C516" s="24">
        <v>6</v>
      </c>
      <c r="D516" s="1"/>
    </row>
    <row r="517" spans="1:4" ht="15">
      <c r="A517" s="1"/>
      <c r="B517" t="s">
        <v>538</v>
      </c>
      <c r="C517" s="24">
        <v>4</v>
      </c>
      <c r="D517" s="1"/>
    </row>
    <row r="518" spans="1:4" ht="15">
      <c r="A518" s="1"/>
      <c r="B518" t="s">
        <v>456</v>
      </c>
      <c r="C518" s="24">
        <v>14</v>
      </c>
      <c r="D518" s="1"/>
    </row>
    <row r="519" spans="1:4" ht="15">
      <c r="A519" s="1"/>
      <c r="B519" t="s">
        <v>395</v>
      </c>
      <c r="C519" s="24">
        <v>4</v>
      </c>
      <c r="D519" s="1"/>
    </row>
    <row r="520" spans="1:4" ht="15">
      <c r="A520" s="1"/>
      <c r="B520" t="s">
        <v>11</v>
      </c>
      <c r="C520" s="24">
        <v>33</v>
      </c>
      <c r="D520" s="1"/>
    </row>
    <row r="521" spans="1:4" ht="15">
      <c r="A521" s="1"/>
      <c r="B521" t="s">
        <v>139</v>
      </c>
      <c r="C521" s="24">
        <v>6</v>
      </c>
      <c r="D521" s="1"/>
    </row>
    <row r="522" spans="1:4" ht="15">
      <c r="A522" s="1"/>
      <c r="B522" t="s">
        <v>30</v>
      </c>
      <c r="C522" s="24">
        <v>1</v>
      </c>
      <c r="D522" s="1"/>
    </row>
    <row r="523" spans="1:4" ht="15">
      <c r="A523" s="1"/>
      <c r="B523" t="s">
        <v>5</v>
      </c>
      <c r="C523" s="24">
        <v>12</v>
      </c>
      <c r="D523" s="1"/>
    </row>
    <row r="524" spans="1:4" ht="15">
      <c r="A524" s="1"/>
      <c r="B524" t="s">
        <v>59</v>
      </c>
      <c r="C524" s="24">
        <v>16</v>
      </c>
      <c r="D524" s="1"/>
    </row>
    <row r="525" spans="1:4" ht="15">
      <c r="A525" s="1"/>
      <c r="B525" t="s">
        <v>35</v>
      </c>
      <c r="C525" s="24">
        <v>1</v>
      </c>
      <c r="D525" s="1"/>
    </row>
    <row r="526" spans="1:4" ht="15">
      <c r="A526" s="1"/>
      <c r="B526" t="s">
        <v>4</v>
      </c>
      <c r="C526" s="24">
        <v>7</v>
      </c>
      <c r="D526" s="1"/>
    </row>
    <row r="527" spans="1:4" ht="15">
      <c r="A527" s="1"/>
      <c r="B527" t="s">
        <v>13</v>
      </c>
      <c r="C527" s="24">
        <v>4</v>
      </c>
      <c r="D527" s="1"/>
    </row>
    <row r="528" spans="1:4" ht="15">
      <c r="A528" s="1"/>
      <c r="B528" t="s">
        <v>49</v>
      </c>
      <c r="C528" s="24">
        <v>6</v>
      </c>
      <c r="D528" s="1"/>
    </row>
    <row r="529" spans="1:4" ht="15">
      <c r="A529" s="1"/>
      <c r="B529" t="s">
        <v>15</v>
      </c>
      <c r="C529" s="24">
        <v>14</v>
      </c>
      <c r="D529" s="1"/>
    </row>
    <row r="530" spans="1:4" ht="15">
      <c r="A530" s="1"/>
      <c r="B530" t="s">
        <v>42</v>
      </c>
      <c r="C530" s="24">
        <v>4</v>
      </c>
      <c r="D530" s="1"/>
    </row>
    <row r="531" spans="1:4" ht="15">
      <c r="A531" s="1"/>
      <c r="B531" t="s">
        <v>433</v>
      </c>
      <c r="C531" s="24">
        <v>10</v>
      </c>
      <c r="D531" s="1"/>
    </row>
    <row r="532" spans="1:4" ht="15">
      <c r="A532" s="1"/>
      <c r="B532" t="s">
        <v>434</v>
      </c>
      <c r="C532" s="24">
        <v>5</v>
      </c>
      <c r="D532" s="1"/>
    </row>
    <row r="533" spans="1:4" ht="15">
      <c r="A533" s="1"/>
      <c r="B533" t="s">
        <v>275</v>
      </c>
      <c r="C533" s="24">
        <v>13</v>
      </c>
      <c r="D533" s="1"/>
    </row>
    <row r="534" spans="1:4" ht="15">
      <c r="A534" s="1"/>
      <c r="B534" t="s">
        <v>33</v>
      </c>
      <c r="C534" s="24">
        <v>3</v>
      </c>
      <c r="D534" s="1"/>
    </row>
    <row r="535" spans="1:4" ht="15.75">
      <c r="A535" s="1"/>
      <c r="B535" s="43" t="s">
        <v>539</v>
      </c>
      <c r="C535" s="40">
        <f>SUM(C536:C541)</f>
        <v>8</v>
      </c>
      <c r="D535" s="1"/>
    </row>
    <row r="536" spans="1:4" ht="15">
      <c r="A536" s="1"/>
      <c r="B536" t="s">
        <v>540</v>
      </c>
      <c r="C536" s="24">
        <v>1</v>
      </c>
      <c r="D536" s="1"/>
    </row>
    <row r="537" spans="1:4" ht="15">
      <c r="A537" s="1"/>
      <c r="B537" t="s">
        <v>38</v>
      </c>
      <c r="C537" s="24">
        <v>2</v>
      </c>
      <c r="D537" s="1"/>
    </row>
    <row r="538" spans="1:4" ht="15">
      <c r="A538" s="1"/>
      <c r="B538" t="s">
        <v>541</v>
      </c>
      <c r="C538" s="24">
        <v>2</v>
      </c>
      <c r="D538" s="1"/>
    </row>
    <row r="539" spans="1:4" ht="15">
      <c r="A539" s="1"/>
      <c r="B539" t="s">
        <v>542</v>
      </c>
      <c r="C539" s="24">
        <v>1</v>
      </c>
      <c r="D539" s="1"/>
    </row>
    <row r="540" spans="1:4" ht="15">
      <c r="A540" s="1"/>
      <c r="B540" t="s">
        <v>226</v>
      </c>
      <c r="C540" s="24">
        <v>1</v>
      </c>
      <c r="D540" s="1"/>
    </row>
    <row r="541" spans="1:4" ht="15">
      <c r="A541" s="1"/>
      <c r="B541" t="s">
        <v>227</v>
      </c>
      <c r="C541" s="24">
        <v>1</v>
      </c>
      <c r="D541" s="1"/>
    </row>
    <row r="542" spans="1:4" ht="15.75">
      <c r="A542" s="1"/>
      <c r="B542" s="49" t="s">
        <v>319</v>
      </c>
      <c r="C542" s="55">
        <f>SUM(C543:C543)</f>
        <v>1</v>
      </c>
      <c r="D542" s="1"/>
    </row>
    <row r="543" spans="1:4" ht="15">
      <c r="A543" s="1"/>
      <c r="B543" t="s">
        <v>285</v>
      </c>
      <c r="C543" s="24">
        <v>1</v>
      </c>
      <c r="D543" s="1"/>
    </row>
    <row r="544" spans="1:4" ht="20.25" customHeight="1">
      <c r="A544" s="1"/>
      <c r="B544" s="17" t="s">
        <v>338</v>
      </c>
      <c r="C544" s="61">
        <f>SUM(C545,C577,C587)</f>
        <v>388</v>
      </c>
      <c r="D544" s="1"/>
    </row>
    <row r="545" spans="1:4" ht="15.75">
      <c r="A545" s="1"/>
      <c r="B545" s="42" t="s">
        <v>324</v>
      </c>
      <c r="C545" s="55">
        <f>SUM(C546:C576)</f>
        <v>373</v>
      </c>
      <c r="D545" s="1"/>
    </row>
    <row r="546" spans="1:4" ht="15">
      <c r="A546" s="1"/>
      <c r="B546" t="s">
        <v>498</v>
      </c>
      <c r="C546" s="24">
        <v>19</v>
      </c>
      <c r="D546" s="1"/>
    </row>
    <row r="547" spans="1:4" ht="15">
      <c r="A547" s="1"/>
      <c r="B547" t="s">
        <v>3</v>
      </c>
      <c r="C547" s="24">
        <v>36</v>
      </c>
      <c r="D547" s="1"/>
    </row>
    <row r="548" spans="1:4" ht="15">
      <c r="A548" s="1"/>
      <c r="B548" t="s">
        <v>352</v>
      </c>
      <c r="C548" s="24">
        <v>4</v>
      </c>
      <c r="D548" s="1"/>
    </row>
    <row r="549" spans="1:4" ht="15">
      <c r="A549" s="1"/>
      <c r="B549" t="s">
        <v>9</v>
      </c>
      <c r="C549" s="24">
        <v>17</v>
      </c>
      <c r="D549" s="1"/>
    </row>
    <row r="550" spans="1:4" ht="15">
      <c r="A550" s="1"/>
      <c r="B550" t="s">
        <v>418</v>
      </c>
      <c r="C550" s="24">
        <v>3</v>
      </c>
      <c r="D550" s="1"/>
    </row>
    <row r="551" spans="1:4" ht="15">
      <c r="A551" s="1"/>
      <c r="B551" t="s">
        <v>543</v>
      </c>
      <c r="C551" s="24">
        <v>7</v>
      </c>
      <c r="D551" s="1"/>
    </row>
    <row r="552" spans="1:4" ht="15">
      <c r="A552" s="1"/>
      <c r="B552" t="s">
        <v>6</v>
      </c>
      <c r="C552" s="24">
        <v>20</v>
      </c>
      <c r="D552" s="1"/>
    </row>
    <row r="553" spans="1:4" ht="15">
      <c r="A553" s="1"/>
      <c r="B553" t="s">
        <v>24</v>
      </c>
      <c r="C553" s="24">
        <v>10</v>
      </c>
      <c r="D553" s="1"/>
    </row>
    <row r="554" spans="1:4" ht="15">
      <c r="A554" s="1"/>
      <c r="B554" t="s">
        <v>57</v>
      </c>
      <c r="C554" s="24">
        <v>8</v>
      </c>
      <c r="D554" s="1"/>
    </row>
    <row r="555" spans="1:4" ht="15">
      <c r="A555" s="1"/>
      <c r="B555" t="s">
        <v>384</v>
      </c>
      <c r="C555" s="24">
        <v>8</v>
      </c>
      <c r="D555" s="1"/>
    </row>
    <row r="556" spans="1:4" ht="15">
      <c r="A556" s="1"/>
      <c r="B556" t="s">
        <v>358</v>
      </c>
      <c r="C556" s="24">
        <v>1</v>
      </c>
      <c r="D556" s="1"/>
    </row>
    <row r="557" spans="1:4" ht="15">
      <c r="A557" s="1"/>
      <c r="B557" t="s">
        <v>377</v>
      </c>
      <c r="C557" s="24">
        <v>1</v>
      </c>
      <c r="D557" s="1"/>
    </row>
    <row r="558" spans="1:4" ht="15">
      <c r="A558" s="1"/>
      <c r="B558" t="s">
        <v>390</v>
      </c>
      <c r="C558" s="24">
        <v>17</v>
      </c>
      <c r="D558" s="1"/>
    </row>
    <row r="559" spans="1:4" ht="15">
      <c r="A559" s="1"/>
      <c r="B559" t="s">
        <v>453</v>
      </c>
      <c r="C559" s="24">
        <v>2</v>
      </c>
      <c r="D559" s="1"/>
    </row>
    <row r="560" spans="1:4" ht="15">
      <c r="A560" s="1"/>
      <c r="B560" t="s">
        <v>363</v>
      </c>
      <c r="C560" s="24">
        <v>3</v>
      </c>
      <c r="D560" s="1"/>
    </row>
    <row r="561" spans="1:4" ht="15">
      <c r="A561" s="1"/>
      <c r="B561" t="s">
        <v>454</v>
      </c>
      <c r="C561" s="24">
        <v>16</v>
      </c>
      <c r="D561" s="1"/>
    </row>
    <row r="562" spans="1:4" ht="15">
      <c r="A562" s="1"/>
      <c r="B562" t="s">
        <v>544</v>
      </c>
      <c r="C562" s="24">
        <v>1</v>
      </c>
      <c r="D562" s="1"/>
    </row>
    <row r="563" spans="1:4" ht="15">
      <c r="A563" s="1"/>
      <c r="B563" t="s">
        <v>456</v>
      </c>
      <c r="C563" s="24">
        <v>8</v>
      </c>
      <c r="D563" s="1"/>
    </row>
    <row r="564" spans="1:4" ht="15">
      <c r="A564" s="1"/>
      <c r="B564" t="s">
        <v>398</v>
      </c>
      <c r="C564" s="24">
        <v>10</v>
      </c>
      <c r="D564" s="1"/>
    </row>
    <row r="565" spans="1:4" ht="15">
      <c r="A565" s="1"/>
      <c r="B565" t="s">
        <v>11</v>
      </c>
      <c r="C565" s="24">
        <v>41</v>
      </c>
      <c r="D565" s="1"/>
    </row>
    <row r="566" spans="1:4" ht="15">
      <c r="A566" s="1"/>
      <c r="B566" t="s">
        <v>304</v>
      </c>
      <c r="C566" s="24">
        <v>2</v>
      </c>
      <c r="D566" s="1"/>
    </row>
    <row r="567" spans="1:4" ht="15">
      <c r="A567" s="1"/>
      <c r="B567" t="s">
        <v>104</v>
      </c>
      <c r="C567" s="24">
        <v>5</v>
      </c>
      <c r="D567" s="1"/>
    </row>
    <row r="568" spans="1:4" ht="15">
      <c r="A568" s="1"/>
      <c r="B568" t="s">
        <v>5</v>
      </c>
      <c r="C568" s="24">
        <v>30</v>
      </c>
      <c r="D568" s="1"/>
    </row>
    <row r="569" spans="1:4" ht="15">
      <c r="A569" s="1"/>
      <c r="B569" t="s">
        <v>85</v>
      </c>
      <c r="C569" s="24">
        <v>8</v>
      </c>
      <c r="D569" s="1"/>
    </row>
    <row r="570" spans="1:4" ht="15">
      <c r="A570" s="1"/>
      <c r="B570" t="s">
        <v>68</v>
      </c>
      <c r="C570" s="24">
        <v>6</v>
      </c>
      <c r="D570" s="1"/>
    </row>
    <row r="571" spans="1:4" ht="15">
      <c r="A571" s="1"/>
      <c r="B571" t="s">
        <v>59</v>
      </c>
      <c r="C571" s="24">
        <v>7</v>
      </c>
      <c r="D571" s="1"/>
    </row>
    <row r="572" spans="1:4" ht="15">
      <c r="A572" s="1"/>
      <c r="B572" t="s">
        <v>134</v>
      </c>
      <c r="C572" s="24">
        <v>7</v>
      </c>
      <c r="D572" s="1"/>
    </row>
    <row r="573" spans="1:4" ht="15">
      <c r="A573" s="1"/>
      <c r="B573" t="s">
        <v>15</v>
      </c>
      <c r="C573" s="24">
        <v>27</v>
      </c>
      <c r="D573" s="1"/>
    </row>
    <row r="574" spans="1:4" ht="15">
      <c r="A574" s="1"/>
      <c r="B574" t="s">
        <v>22</v>
      </c>
      <c r="C574" s="24">
        <v>7</v>
      </c>
      <c r="D574" s="1"/>
    </row>
    <row r="575" spans="1:4" ht="15">
      <c r="A575" s="1"/>
      <c r="B575" t="s">
        <v>475</v>
      </c>
      <c r="C575" s="24">
        <v>11</v>
      </c>
      <c r="D575" s="1"/>
    </row>
    <row r="576" spans="1:4" ht="15">
      <c r="A576" s="1"/>
      <c r="B576" t="s">
        <v>1</v>
      </c>
      <c r="C576" s="24">
        <v>31</v>
      </c>
      <c r="D576" s="1"/>
    </row>
    <row r="577" spans="1:4" ht="15.75">
      <c r="A577" s="1"/>
      <c r="B577" s="43" t="s">
        <v>539</v>
      </c>
      <c r="C577" s="40">
        <f>SUM(C578:C586)</f>
        <v>10</v>
      </c>
      <c r="D577" s="1"/>
    </row>
    <row r="578" spans="1:4" ht="15">
      <c r="A578" s="1"/>
      <c r="B578" t="s">
        <v>545</v>
      </c>
      <c r="C578" s="56">
        <v>1</v>
      </c>
      <c r="D578" s="1"/>
    </row>
    <row r="579" spans="1:4" ht="15">
      <c r="A579" s="1"/>
      <c r="B579" t="s">
        <v>546</v>
      </c>
      <c r="C579" s="24">
        <v>1</v>
      </c>
      <c r="D579" s="1"/>
    </row>
    <row r="580" spans="1:4" ht="15">
      <c r="A580" s="1"/>
      <c r="B580" t="s">
        <v>516</v>
      </c>
      <c r="C580" s="24">
        <v>1</v>
      </c>
      <c r="D580" s="1"/>
    </row>
    <row r="581" spans="1:4" ht="15">
      <c r="A581" s="1"/>
      <c r="B581" t="s">
        <v>470</v>
      </c>
      <c r="C581" s="24">
        <v>1</v>
      </c>
      <c r="D581" s="1"/>
    </row>
    <row r="582" spans="1:4" ht="15">
      <c r="A582" s="1"/>
      <c r="B582" t="s">
        <v>38</v>
      </c>
      <c r="C582" s="24">
        <v>1</v>
      </c>
      <c r="D582" s="1"/>
    </row>
    <row r="583" spans="1:4" ht="15">
      <c r="A583" s="1"/>
      <c r="B583" t="s">
        <v>156</v>
      </c>
      <c r="C583" s="24">
        <v>2</v>
      </c>
      <c r="D583" s="1"/>
    </row>
    <row r="584" spans="1:4" ht="15">
      <c r="A584" s="1"/>
      <c r="B584" t="s">
        <v>291</v>
      </c>
      <c r="C584" s="24">
        <v>1</v>
      </c>
      <c r="D584" s="1"/>
    </row>
    <row r="585" spans="1:4" ht="15">
      <c r="A585" s="1"/>
      <c r="B585" t="s">
        <v>547</v>
      </c>
      <c r="C585" s="24">
        <v>1</v>
      </c>
      <c r="D585" s="1"/>
    </row>
    <row r="586" spans="1:4" ht="15">
      <c r="A586" s="1"/>
      <c r="B586" t="s">
        <v>410</v>
      </c>
      <c r="C586" s="24">
        <v>1</v>
      </c>
      <c r="D586" s="1"/>
    </row>
    <row r="587" spans="1:4" ht="15.75">
      <c r="A587" s="1"/>
      <c r="B587" s="49" t="s">
        <v>329</v>
      </c>
      <c r="C587" s="53">
        <f>SUM(C588:C592)</f>
        <v>5</v>
      </c>
      <c r="D587" s="1"/>
    </row>
    <row r="588" spans="1:4" ht="15">
      <c r="A588" s="1"/>
      <c r="B588" t="s">
        <v>77</v>
      </c>
      <c r="C588" s="24">
        <v>1</v>
      </c>
      <c r="D588" s="1"/>
    </row>
    <row r="589" spans="1:4" ht="15">
      <c r="A589" s="1"/>
      <c r="B589" t="s">
        <v>548</v>
      </c>
      <c r="C589" s="24">
        <v>1</v>
      </c>
      <c r="D589" s="1"/>
    </row>
    <row r="590" spans="1:4" ht="15">
      <c r="A590" s="1"/>
      <c r="B590" t="s">
        <v>549</v>
      </c>
      <c r="C590" s="24">
        <v>1</v>
      </c>
      <c r="D590" s="1"/>
    </row>
    <row r="591" spans="1:4" ht="15">
      <c r="A591" s="1"/>
      <c r="B591" t="s">
        <v>550</v>
      </c>
      <c r="C591" s="24">
        <v>1</v>
      </c>
      <c r="D591" s="1"/>
    </row>
    <row r="592" spans="1:4" ht="15">
      <c r="A592" s="1"/>
      <c r="B592" t="s">
        <v>551</v>
      </c>
      <c r="C592" s="24">
        <v>1</v>
      </c>
      <c r="D592" s="1"/>
    </row>
    <row r="593" spans="1:4" ht="19.5" customHeight="1">
      <c r="A593" s="1"/>
      <c r="B593" s="9" t="s">
        <v>339</v>
      </c>
      <c r="C593" s="37">
        <f>SUM(C594,C617,C624,C626)</f>
        <v>246</v>
      </c>
      <c r="D593" s="1"/>
    </row>
    <row r="594" spans="1:4" ht="15.75">
      <c r="A594" s="1"/>
      <c r="B594" s="42" t="s">
        <v>324</v>
      </c>
      <c r="C594" s="53">
        <f>SUM(C595:C616)</f>
        <v>217</v>
      </c>
      <c r="D594" s="1"/>
    </row>
    <row r="595" spans="1:4" ht="15">
      <c r="A595" s="1"/>
      <c r="B595" t="s">
        <v>498</v>
      </c>
      <c r="C595" s="24">
        <v>10</v>
      </c>
      <c r="D595" s="1"/>
    </row>
    <row r="596" spans="1:4" ht="15">
      <c r="A596" s="1"/>
      <c r="B596" t="s">
        <v>3</v>
      </c>
      <c r="C596" s="24">
        <v>22</v>
      </c>
      <c r="D596" s="1"/>
    </row>
    <row r="597" spans="1:4" ht="15">
      <c r="A597" s="1"/>
      <c r="B597" t="s">
        <v>375</v>
      </c>
      <c r="C597" s="24">
        <v>3</v>
      </c>
      <c r="D597" s="1"/>
    </row>
    <row r="598" spans="1:4" ht="15">
      <c r="A598" s="1"/>
      <c r="B598" t="s">
        <v>552</v>
      </c>
      <c r="C598" s="24">
        <v>4</v>
      </c>
      <c r="D598" s="1"/>
    </row>
    <row r="599" spans="1:4" ht="15">
      <c r="A599" s="1"/>
      <c r="B599" t="s">
        <v>553</v>
      </c>
      <c r="C599" s="24">
        <v>3</v>
      </c>
      <c r="D599" s="1"/>
    </row>
    <row r="600" spans="1:4" ht="15">
      <c r="A600" s="1"/>
      <c r="B600" t="s">
        <v>554</v>
      </c>
      <c r="C600" s="24">
        <v>1</v>
      </c>
      <c r="D600" s="1"/>
    </row>
    <row r="601" spans="1:4" ht="15">
      <c r="A601" s="1"/>
      <c r="B601" t="s">
        <v>53</v>
      </c>
      <c r="C601" s="24">
        <v>15</v>
      </c>
      <c r="D601" s="1"/>
    </row>
    <row r="602" spans="1:4" ht="15">
      <c r="A602" s="1"/>
      <c r="B602" t="s">
        <v>95</v>
      </c>
      <c r="C602" s="24">
        <v>13</v>
      </c>
      <c r="D602" s="1"/>
    </row>
    <row r="603" spans="1:4" ht="15">
      <c r="A603" s="1"/>
      <c r="B603" t="s">
        <v>81</v>
      </c>
      <c r="C603" s="24">
        <v>12</v>
      </c>
      <c r="D603" s="1"/>
    </row>
    <row r="604" spans="1:4" ht="15">
      <c r="A604" s="1"/>
      <c r="B604" t="s">
        <v>87</v>
      </c>
      <c r="C604" s="24">
        <v>13</v>
      </c>
      <c r="D604" s="1"/>
    </row>
    <row r="605" spans="1:4" ht="15">
      <c r="A605" s="1"/>
      <c r="B605" t="s">
        <v>80</v>
      </c>
      <c r="C605" s="24">
        <v>10</v>
      </c>
      <c r="D605" s="1"/>
    </row>
    <row r="606" spans="1:4" ht="15">
      <c r="A606" s="1"/>
      <c r="B606" t="s">
        <v>103</v>
      </c>
      <c r="C606" s="24">
        <v>6</v>
      </c>
      <c r="D606" s="1"/>
    </row>
    <row r="607" spans="1:4" ht="15">
      <c r="A607" s="1"/>
      <c r="B607" t="s">
        <v>384</v>
      </c>
      <c r="C607" s="24">
        <v>12</v>
      </c>
      <c r="D607" s="1"/>
    </row>
    <row r="608" spans="1:4" ht="15">
      <c r="A608" s="1"/>
      <c r="B608" t="s">
        <v>555</v>
      </c>
      <c r="C608" s="24">
        <v>4</v>
      </c>
      <c r="D608" s="1"/>
    </row>
    <row r="609" spans="1:4" ht="15">
      <c r="A609" s="1"/>
      <c r="B609" t="s">
        <v>390</v>
      </c>
      <c r="C609" s="24">
        <v>12</v>
      </c>
      <c r="D609" s="1"/>
    </row>
    <row r="610" spans="1:4" ht="15">
      <c r="A610" s="1"/>
      <c r="B610" t="s">
        <v>455</v>
      </c>
      <c r="C610" s="24">
        <v>14</v>
      </c>
      <c r="D610" s="1"/>
    </row>
    <row r="611" spans="1:4" ht="15">
      <c r="A611" s="1"/>
      <c r="B611" t="s">
        <v>398</v>
      </c>
      <c r="C611" s="24">
        <v>9</v>
      </c>
      <c r="D611" s="1"/>
    </row>
    <row r="612" spans="1:4" ht="15">
      <c r="A612" s="1"/>
      <c r="B612" t="s">
        <v>11</v>
      </c>
      <c r="C612" s="24">
        <v>22</v>
      </c>
      <c r="D612" s="1"/>
    </row>
    <row r="613" spans="1:4" ht="15">
      <c r="A613" s="1"/>
      <c r="B613" t="s">
        <v>148</v>
      </c>
      <c r="C613" s="24">
        <v>3</v>
      </c>
      <c r="D613" s="1"/>
    </row>
    <row r="614" spans="1:4" ht="15">
      <c r="A614" s="1"/>
      <c r="B614" t="s">
        <v>5</v>
      </c>
      <c r="C614" s="24">
        <v>15</v>
      </c>
      <c r="D614" s="1"/>
    </row>
    <row r="615" spans="1:4" ht="15">
      <c r="A615" s="1"/>
      <c r="B615" t="s">
        <v>14</v>
      </c>
      <c r="C615" s="24">
        <v>7</v>
      </c>
      <c r="D615" s="1"/>
    </row>
    <row r="616" spans="1:4" ht="15">
      <c r="A616" s="1"/>
      <c r="B616" t="s">
        <v>22</v>
      </c>
      <c r="C616" s="24">
        <v>7</v>
      </c>
      <c r="D616" s="1"/>
    </row>
    <row r="617" spans="1:4" ht="15.75">
      <c r="A617" s="1"/>
      <c r="B617" s="43" t="s">
        <v>321</v>
      </c>
      <c r="C617" s="40">
        <f>SUM(C618:C623)</f>
        <v>16</v>
      </c>
      <c r="D617" s="1"/>
    </row>
    <row r="618" spans="1:4" ht="15">
      <c r="A618" s="1"/>
      <c r="B618" t="s">
        <v>556</v>
      </c>
      <c r="C618" s="24">
        <v>9</v>
      </c>
      <c r="D618" s="1"/>
    </row>
    <row r="619" spans="1:4" ht="15">
      <c r="A619" s="1"/>
      <c r="B619" t="s">
        <v>515</v>
      </c>
      <c r="C619" s="24">
        <v>1</v>
      </c>
      <c r="D619" s="1"/>
    </row>
    <row r="620" spans="1:4" ht="15">
      <c r="A620" s="1"/>
      <c r="B620" t="s">
        <v>180</v>
      </c>
      <c r="C620" s="24">
        <v>2</v>
      </c>
      <c r="D620" s="1"/>
    </row>
    <row r="621" spans="1:4" ht="15">
      <c r="A621" s="1"/>
      <c r="B621" t="s">
        <v>222</v>
      </c>
      <c r="C621" s="24">
        <v>1</v>
      </c>
      <c r="D621" s="1"/>
    </row>
    <row r="622" spans="1:4" ht="15">
      <c r="A622" s="1"/>
      <c r="B622" t="s">
        <v>138</v>
      </c>
      <c r="C622" s="24">
        <v>2</v>
      </c>
      <c r="D622" s="1"/>
    </row>
    <row r="623" spans="1:4" ht="15">
      <c r="A623" s="1"/>
      <c r="B623" t="s">
        <v>203</v>
      </c>
      <c r="C623" s="24">
        <v>1</v>
      </c>
      <c r="D623" s="1"/>
    </row>
    <row r="624" spans="1:4" ht="16.5" customHeight="1">
      <c r="A624" s="1"/>
      <c r="B624" s="49" t="s">
        <v>329</v>
      </c>
      <c r="C624" s="11">
        <f>SUM(C625)</f>
        <v>2</v>
      </c>
      <c r="D624" s="1"/>
    </row>
    <row r="625" spans="1:4" ht="15">
      <c r="A625" s="1"/>
      <c r="B625" t="s">
        <v>77</v>
      </c>
      <c r="C625" s="24">
        <v>2</v>
      </c>
      <c r="D625" s="1"/>
    </row>
    <row r="626" spans="1:4" ht="15.75">
      <c r="A626" s="1"/>
      <c r="B626" s="42" t="s">
        <v>340</v>
      </c>
      <c r="C626" s="53">
        <f>SUM(C627)</f>
        <v>11</v>
      </c>
      <c r="D626" s="1"/>
    </row>
    <row r="627" spans="1:4" ht="15">
      <c r="A627" s="1"/>
      <c r="B627" t="s">
        <v>119</v>
      </c>
      <c r="C627" s="24">
        <v>11</v>
      </c>
      <c r="D627" s="1"/>
    </row>
    <row r="628" spans="1:4" ht="21" customHeight="1">
      <c r="A628" s="1"/>
      <c r="B628" s="17" t="s">
        <v>341</v>
      </c>
      <c r="C628" s="61">
        <f>SUM(C629+C652+C654)</f>
        <v>169</v>
      </c>
      <c r="D628" s="1"/>
    </row>
    <row r="629" spans="1:4" ht="15.75">
      <c r="A629" s="1"/>
      <c r="B629" s="42" t="s">
        <v>324</v>
      </c>
      <c r="C629" s="53">
        <f>SUM(C630:C651)</f>
        <v>162</v>
      </c>
      <c r="D629" s="1"/>
    </row>
    <row r="630" spans="1:4" ht="15">
      <c r="A630" s="1"/>
      <c r="B630" t="s">
        <v>498</v>
      </c>
      <c r="C630" s="24">
        <v>16</v>
      </c>
      <c r="D630" s="1"/>
    </row>
    <row r="631" spans="1:4" ht="15">
      <c r="A631" s="1"/>
      <c r="B631" t="s">
        <v>3</v>
      </c>
      <c r="C631" s="24">
        <v>41</v>
      </c>
      <c r="D631" s="1"/>
    </row>
    <row r="632" spans="1:4" ht="15">
      <c r="A632" s="1"/>
      <c r="B632" t="s">
        <v>558</v>
      </c>
      <c r="C632" s="24">
        <v>7</v>
      </c>
      <c r="D632" s="1"/>
    </row>
    <row r="633" spans="1:4" ht="15">
      <c r="A633" s="1"/>
      <c r="B633" t="s">
        <v>559</v>
      </c>
      <c r="C633" s="24">
        <v>4</v>
      </c>
      <c r="D633" s="1"/>
    </row>
    <row r="634" spans="1:4" ht="15">
      <c r="A634" s="1"/>
      <c r="B634" t="s">
        <v>135</v>
      </c>
      <c r="C634" s="24">
        <v>9</v>
      </c>
      <c r="D634" s="1"/>
    </row>
    <row r="635" spans="1:4" ht="15">
      <c r="A635" s="1"/>
      <c r="B635" t="s">
        <v>188</v>
      </c>
      <c r="C635" s="24">
        <v>6</v>
      </c>
      <c r="D635" s="1"/>
    </row>
    <row r="636" spans="1:4" ht="15">
      <c r="A636" s="1"/>
      <c r="B636" t="s">
        <v>131</v>
      </c>
      <c r="C636" s="24">
        <v>2</v>
      </c>
      <c r="D636" s="1"/>
    </row>
    <row r="637" spans="1:4" ht="15">
      <c r="A637" s="1"/>
      <c r="B637" t="s">
        <v>116</v>
      </c>
      <c r="C637" s="24">
        <v>5</v>
      </c>
      <c r="D637" s="1"/>
    </row>
    <row r="638" spans="1:4" ht="15">
      <c r="A638" s="1"/>
      <c r="B638" t="s">
        <v>103</v>
      </c>
      <c r="C638" s="24">
        <v>16</v>
      </c>
      <c r="D638" s="1"/>
    </row>
    <row r="639" spans="1:4" ht="15">
      <c r="A639" s="1"/>
      <c r="B639" t="s">
        <v>384</v>
      </c>
      <c r="C639" s="24">
        <v>2</v>
      </c>
      <c r="D639" s="1"/>
    </row>
    <row r="640" spans="1:4" ht="15">
      <c r="A640" s="1"/>
      <c r="B640" t="s">
        <v>560</v>
      </c>
      <c r="C640" s="24">
        <v>1</v>
      </c>
      <c r="D640" s="1"/>
    </row>
    <row r="641" spans="1:4" ht="15">
      <c r="A641" s="1"/>
      <c r="B641" t="s">
        <v>456</v>
      </c>
      <c r="C641" s="24">
        <v>15</v>
      </c>
      <c r="D641" s="1"/>
    </row>
    <row r="642" spans="1:4" ht="15">
      <c r="A642" s="1"/>
      <c r="B642" t="s">
        <v>396</v>
      </c>
      <c r="C642" s="24">
        <v>1</v>
      </c>
      <c r="D642" s="1"/>
    </row>
    <row r="643" spans="1:4" ht="15">
      <c r="A643" s="1"/>
      <c r="B643" t="s">
        <v>397</v>
      </c>
      <c r="C643" s="24">
        <v>2</v>
      </c>
      <c r="D643" s="1"/>
    </row>
    <row r="644" spans="1:4" ht="15">
      <c r="A644" s="1"/>
      <c r="B644" t="s">
        <v>11</v>
      </c>
      <c r="C644" s="24">
        <v>4</v>
      </c>
      <c r="D644" s="1"/>
    </row>
    <row r="645" spans="1:4" ht="15">
      <c r="A645" s="1"/>
      <c r="B645" t="s">
        <v>251</v>
      </c>
      <c r="C645" s="24">
        <v>2</v>
      </c>
      <c r="D645" s="1"/>
    </row>
    <row r="646" spans="1:4" ht="15">
      <c r="A646" s="1"/>
      <c r="B646" t="s">
        <v>244</v>
      </c>
      <c r="C646" s="24">
        <v>1</v>
      </c>
      <c r="D646" s="1"/>
    </row>
    <row r="647" spans="1:4" ht="15">
      <c r="A647" s="1"/>
      <c r="B647" t="s">
        <v>243</v>
      </c>
      <c r="C647" s="24">
        <v>2</v>
      </c>
      <c r="D647" s="1"/>
    </row>
    <row r="648" spans="1:4" ht="15">
      <c r="A648" s="1"/>
      <c r="B648" t="s">
        <v>236</v>
      </c>
      <c r="C648" s="24">
        <v>2</v>
      </c>
      <c r="D648" s="1"/>
    </row>
    <row r="649" spans="1:4" ht="15">
      <c r="A649" s="1"/>
      <c r="B649" t="s">
        <v>15</v>
      </c>
      <c r="C649" s="24">
        <v>17</v>
      </c>
      <c r="D649" s="1"/>
    </row>
    <row r="650" spans="1:4" ht="15">
      <c r="A650" s="1"/>
      <c r="B650" t="s">
        <v>39</v>
      </c>
      <c r="C650" s="24">
        <v>2</v>
      </c>
      <c r="D650" s="1"/>
    </row>
    <row r="651" spans="1:4" ht="15">
      <c r="A651" s="1"/>
      <c r="B651" t="s">
        <v>269</v>
      </c>
      <c r="C651" s="24">
        <v>5</v>
      </c>
      <c r="D651" s="1"/>
    </row>
    <row r="652" spans="1:4" ht="15.75">
      <c r="A652" s="1"/>
      <c r="B652" s="48" t="s">
        <v>334</v>
      </c>
      <c r="C652" s="53">
        <f>SUM(C653)</f>
        <v>4</v>
      </c>
      <c r="D652" s="1"/>
    </row>
    <row r="653" spans="1:4" ht="15">
      <c r="A653" s="1"/>
      <c r="B653" t="s">
        <v>215</v>
      </c>
      <c r="C653" s="24">
        <v>4</v>
      </c>
      <c r="D653" s="1"/>
    </row>
    <row r="654" spans="1:4" ht="15.75">
      <c r="A654" s="1"/>
      <c r="B654" s="49" t="s">
        <v>329</v>
      </c>
      <c r="C654" s="11">
        <f>SUM(C655,C656)</f>
        <v>3</v>
      </c>
      <c r="D654" s="1"/>
    </row>
    <row r="655" spans="1:4" ht="15">
      <c r="A655" s="1"/>
      <c r="B655" t="s">
        <v>273</v>
      </c>
      <c r="C655" s="24">
        <v>2</v>
      </c>
      <c r="D655" s="1"/>
    </row>
    <row r="656" spans="1:4" ht="15">
      <c r="A656" s="1"/>
      <c r="B656" t="s">
        <v>557</v>
      </c>
      <c r="C656" s="24">
        <v>1</v>
      </c>
      <c r="D656" s="1"/>
    </row>
    <row r="657" spans="1:4" ht="20.25" customHeight="1">
      <c r="A657" s="1"/>
      <c r="B657" s="9" t="s">
        <v>342</v>
      </c>
      <c r="C657" s="37">
        <f>SUM(C658+C677)</f>
        <v>229</v>
      </c>
      <c r="D657" s="1"/>
    </row>
    <row r="658" spans="1:4" ht="15.75">
      <c r="A658" s="1"/>
      <c r="B658" s="42" t="s">
        <v>324</v>
      </c>
      <c r="C658" s="53">
        <f>SUM(C659:C676)</f>
        <v>209</v>
      </c>
      <c r="D658" s="1"/>
    </row>
    <row r="659" spans="1:4" ht="15">
      <c r="A659" s="1"/>
      <c r="B659" t="s">
        <v>498</v>
      </c>
      <c r="C659">
        <v>3</v>
      </c>
      <c r="D659" s="1"/>
    </row>
    <row r="660" spans="1:4" ht="15">
      <c r="A660" s="1"/>
      <c r="B660" t="s">
        <v>3</v>
      </c>
      <c r="C660">
        <v>14</v>
      </c>
      <c r="D660" s="1"/>
    </row>
    <row r="661" spans="1:4" ht="15">
      <c r="A661" s="1"/>
      <c r="B661" t="s">
        <v>84</v>
      </c>
      <c r="C661">
        <v>1</v>
      </c>
      <c r="D661" s="1"/>
    </row>
    <row r="662" spans="1:4" ht="15">
      <c r="A662" s="1"/>
      <c r="B662" t="s">
        <v>116</v>
      </c>
      <c r="C662">
        <v>2</v>
      </c>
      <c r="D662" s="1"/>
    </row>
    <row r="663" spans="1:4" ht="15">
      <c r="A663" s="1"/>
      <c r="B663" t="s">
        <v>384</v>
      </c>
      <c r="C663">
        <v>5</v>
      </c>
      <c r="D663" s="1"/>
    </row>
    <row r="664" spans="1:4" ht="15">
      <c r="A664" s="1"/>
      <c r="B664" t="s">
        <v>390</v>
      </c>
      <c r="C664">
        <v>1</v>
      </c>
      <c r="D664" s="1"/>
    </row>
    <row r="665" spans="1:4" ht="15">
      <c r="A665" s="1"/>
      <c r="B665" t="s">
        <v>454</v>
      </c>
      <c r="C665">
        <v>77</v>
      </c>
      <c r="D665" s="1"/>
    </row>
    <row r="666" spans="1:4" ht="15">
      <c r="A666" s="1"/>
      <c r="B666" t="s">
        <v>455</v>
      </c>
      <c r="C666">
        <v>7</v>
      </c>
      <c r="D666" s="1"/>
    </row>
    <row r="667" spans="1:4" ht="15">
      <c r="A667" s="1"/>
      <c r="B667" t="s">
        <v>456</v>
      </c>
      <c r="C667">
        <v>11</v>
      </c>
      <c r="D667" s="1"/>
    </row>
    <row r="668" spans="1:4" ht="15">
      <c r="A668" s="1"/>
      <c r="B668" t="s">
        <v>398</v>
      </c>
      <c r="C668">
        <v>1</v>
      </c>
      <c r="D668" s="1"/>
    </row>
    <row r="669" spans="1:4" ht="15">
      <c r="A669" s="1"/>
      <c r="B669" t="s">
        <v>11</v>
      </c>
      <c r="C669">
        <v>7</v>
      </c>
      <c r="D669" s="1"/>
    </row>
    <row r="670" spans="1:4" ht="15">
      <c r="A670" s="1"/>
      <c r="B670" t="s">
        <v>30</v>
      </c>
      <c r="C670">
        <v>5</v>
      </c>
      <c r="D670" s="1"/>
    </row>
    <row r="671" spans="1:4" ht="15">
      <c r="A671" s="1"/>
      <c r="B671" t="s">
        <v>202</v>
      </c>
      <c r="C671">
        <v>2</v>
      </c>
      <c r="D671" s="1"/>
    </row>
    <row r="672" spans="1:4" ht="15">
      <c r="A672" s="1"/>
      <c r="B672" t="s">
        <v>5</v>
      </c>
      <c r="C672">
        <v>7</v>
      </c>
      <c r="D672" s="1"/>
    </row>
    <row r="673" spans="1:4" ht="15">
      <c r="A673" s="1"/>
      <c r="B673" t="s">
        <v>59</v>
      </c>
      <c r="C673">
        <v>40</v>
      </c>
      <c r="D673" s="1"/>
    </row>
    <row r="674" spans="1:4" ht="15">
      <c r="A674" s="1"/>
      <c r="B674" t="s">
        <v>134</v>
      </c>
      <c r="C674">
        <v>5</v>
      </c>
      <c r="D674" s="1"/>
    </row>
    <row r="675" spans="1:4" ht="15">
      <c r="A675" s="1"/>
      <c r="B675" t="s">
        <v>14</v>
      </c>
      <c r="C675">
        <v>5</v>
      </c>
      <c r="D675" s="1"/>
    </row>
    <row r="676" spans="1:4" ht="15">
      <c r="A676" s="1"/>
      <c r="B676" t="s">
        <v>15</v>
      </c>
      <c r="C676">
        <v>16</v>
      </c>
      <c r="D676" s="1"/>
    </row>
    <row r="677" spans="1:4" ht="15.75">
      <c r="A677" s="1"/>
      <c r="B677" s="42" t="s">
        <v>321</v>
      </c>
      <c r="C677" s="57">
        <f>SUM(C678:C684)</f>
        <v>20</v>
      </c>
      <c r="D677" s="1"/>
    </row>
    <row r="678" spans="1:4" ht="15">
      <c r="A678" s="1"/>
      <c r="B678" t="s">
        <v>545</v>
      </c>
      <c r="C678">
        <v>2</v>
      </c>
      <c r="D678" s="1"/>
    </row>
    <row r="679" spans="1:4" ht="15">
      <c r="A679" s="1"/>
      <c r="B679" t="s">
        <v>469</v>
      </c>
      <c r="C679">
        <v>4</v>
      </c>
      <c r="D679" s="1"/>
    </row>
    <row r="680" spans="1:4" ht="15">
      <c r="A680" s="1"/>
      <c r="B680" t="s">
        <v>407</v>
      </c>
      <c r="C680">
        <v>2</v>
      </c>
      <c r="D680" s="1"/>
    </row>
    <row r="681" spans="1:4" ht="15">
      <c r="A681" s="1"/>
      <c r="B681" t="s">
        <v>38</v>
      </c>
      <c r="C681">
        <v>3</v>
      </c>
      <c r="D681" s="1"/>
    </row>
    <row r="682" spans="1:4" ht="15">
      <c r="A682" s="1"/>
      <c r="B682" t="s">
        <v>52</v>
      </c>
      <c r="C682">
        <v>2</v>
      </c>
      <c r="D682" s="1"/>
    </row>
    <row r="683" spans="1:4" ht="15">
      <c r="A683" s="1"/>
      <c r="B683" t="s">
        <v>287</v>
      </c>
      <c r="C683">
        <v>1</v>
      </c>
      <c r="D683" s="1"/>
    </row>
    <row r="684" spans="1:4" ht="15">
      <c r="A684" s="1"/>
      <c r="B684" t="s">
        <v>43</v>
      </c>
      <c r="C684">
        <v>6</v>
      </c>
      <c r="D684" s="1"/>
    </row>
    <row r="685" spans="1:4" ht="22.5" customHeight="1">
      <c r="A685" s="1"/>
      <c r="B685" s="17" t="s">
        <v>343</v>
      </c>
      <c r="C685" s="61">
        <f>SUM(C686,C712,C719,C723,C729,C732)</f>
        <v>1213</v>
      </c>
      <c r="D685" s="1"/>
    </row>
    <row r="686" spans="1:4" ht="15.75">
      <c r="A686" s="1"/>
      <c r="B686" s="42" t="s">
        <v>336</v>
      </c>
      <c r="C686" s="53">
        <f>SUM(C687:C711)</f>
        <v>880</v>
      </c>
      <c r="D686" s="1"/>
    </row>
    <row r="687" spans="1:4" ht="15">
      <c r="A687" s="1"/>
      <c r="B687" t="s">
        <v>498</v>
      </c>
      <c r="C687">
        <v>36</v>
      </c>
      <c r="D687" s="1"/>
    </row>
    <row r="688" spans="1:4" ht="15">
      <c r="A688" s="1"/>
      <c r="B688" t="s">
        <v>3</v>
      </c>
      <c r="C688">
        <v>45</v>
      </c>
      <c r="D688" s="1"/>
    </row>
    <row r="689" spans="1:4" ht="15">
      <c r="A689" s="1"/>
      <c r="B689" t="s">
        <v>376</v>
      </c>
      <c r="C689">
        <v>5</v>
      </c>
      <c r="D689" s="1"/>
    </row>
    <row r="690" spans="1:4" ht="15">
      <c r="A690" s="1"/>
      <c r="B690" t="s">
        <v>561</v>
      </c>
      <c r="C690">
        <v>8</v>
      </c>
      <c r="D690" s="1"/>
    </row>
    <row r="691" spans="1:4" ht="15">
      <c r="A691" s="1"/>
      <c r="B691" t="s">
        <v>454</v>
      </c>
      <c r="C691">
        <v>286</v>
      </c>
      <c r="D691" s="1"/>
    </row>
    <row r="692" spans="1:4" ht="15">
      <c r="A692" s="1"/>
      <c r="B692" t="s">
        <v>544</v>
      </c>
      <c r="C692">
        <v>2</v>
      </c>
      <c r="D692" s="1"/>
    </row>
    <row r="693" spans="1:4" ht="15">
      <c r="A693" s="1"/>
      <c r="B693" t="s">
        <v>508</v>
      </c>
      <c r="C693">
        <v>1</v>
      </c>
      <c r="D693" s="1"/>
    </row>
    <row r="694" spans="1:4" ht="15">
      <c r="A694" s="1"/>
      <c r="B694" t="s">
        <v>394</v>
      </c>
      <c r="C694">
        <v>21</v>
      </c>
      <c r="D694" s="1"/>
    </row>
    <row r="695" spans="1:4" ht="15">
      <c r="A695" s="1"/>
      <c r="B695" t="s">
        <v>455</v>
      </c>
      <c r="C695">
        <v>43</v>
      </c>
      <c r="D695" s="1"/>
    </row>
    <row r="696" spans="1:4" ht="15">
      <c r="A696" s="1"/>
      <c r="B696" t="s">
        <v>538</v>
      </c>
      <c r="C696">
        <v>3</v>
      </c>
      <c r="D696" s="1"/>
    </row>
    <row r="697" spans="1:4" ht="15">
      <c r="A697" s="1"/>
      <c r="B697" t="s">
        <v>456</v>
      </c>
      <c r="C697">
        <v>25</v>
      </c>
      <c r="D697" s="1"/>
    </row>
    <row r="698" spans="1:4" ht="15">
      <c r="A698" s="1"/>
      <c r="B698" t="s">
        <v>30</v>
      </c>
      <c r="C698">
        <v>13</v>
      </c>
      <c r="D698" s="1"/>
    </row>
    <row r="699" spans="1:4" ht="15">
      <c r="A699" s="1"/>
      <c r="B699" t="s">
        <v>167</v>
      </c>
      <c r="C699">
        <v>9</v>
      </c>
      <c r="D699" s="1"/>
    </row>
    <row r="700" spans="1:4" ht="15">
      <c r="A700" s="1"/>
      <c r="B700" t="s">
        <v>59</v>
      </c>
      <c r="C700">
        <v>123</v>
      </c>
      <c r="D700" s="1"/>
    </row>
    <row r="701" spans="1:4" ht="15">
      <c r="A701" s="1"/>
      <c r="B701" t="s">
        <v>134</v>
      </c>
      <c r="C701">
        <v>13</v>
      </c>
      <c r="D701" s="1"/>
    </row>
    <row r="702" spans="1:4" ht="15">
      <c r="A702" s="1"/>
      <c r="B702" t="s">
        <v>50</v>
      </c>
      <c r="C702">
        <v>3</v>
      </c>
      <c r="D702" s="1"/>
    </row>
    <row r="703" spans="1:4" ht="15">
      <c r="A703" s="1"/>
      <c r="B703" t="s">
        <v>13</v>
      </c>
      <c r="C703">
        <v>25</v>
      </c>
      <c r="D703" s="1"/>
    </row>
    <row r="704" spans="1:4" ht="15">
      <c r="A704" s="1"/>
      <c r="B704" t="s">
        <v>14</v>
      </c>
      <c r="C704">
        <v>25</v>
      </c>
      <c r="D704" s="1"/>
    </row>
    <row r="705" spans="1:4" ht="15">
      <c r="A705" s="1"/>
      <c r="B705" t="s">
        <v>49</v>
      </c>
      <c r="C705">
        <v>7</v>
      </c>
      <c r="D705" s="1"/>
    </row>
    <row r="706" spans="1:4" ht="15">
      <c r="A706" s="1"/>
      <c r="B706" t="s">
        <v>15</v>
      </c>
      <c r="C706">
        <v>27</v>
      </c>
      <c r="D706" s="1"/>
    </row>
    <row r="707" spans="1:4" ht="15">
      <c r="A707" s="1"/>
      <c r="B707" t="s">
        <v>248</v>
      </c>
      <c r="C707">
        <v>3</v>
      </c>
      <c r="D707" s="1"/>
    </row>
    <row r="708" spans="1:4" ht="15">
      <c r="A708" s="1"/>
      <c r="B708" t="s">
        <v>475</v>
      </c>
      <c r="C708">
        <v>42</v>
      </c>
      <c r="D708" s="1"/>
    </row>
    <row r="709" spans="1:4" ht="15">
      <c r="A709" s="1"/>
      <c r="B709" t="s">
        <v>379</v>
      </c>
      <c r="C709">
        <v>19</v>
      </c>
      <c r="D709" s="1"/>
    </row>
    <row r="710" spans="1:4" ht="15">
      <c r="A710" s="1"/>
      <c r="B710" t="s">
        <v>1</v>
      </c>
      <c r="C710">
        <v>49</v>
      </c>
      <c r="D710" s="1"/>
    </row>
    <row r="711" spans="1:4" ht="15">
      <c r="A711" s="1"/>
      <c r="B711" t="s">
        <v>18</v>
      </c>
      <c r="C711">
        <v>47</v>
      </c>
      <c r="D711" s="1"/>
    </row>
    <row r="712" spans="1:4" ht="15.75">
      <c r="A712" s="1"/>
      <c r="B712" s="43" t="s">
        <v>615</v>
      </c>
      <c r="C712" s="58">
        <f>SUM(C713:C718)</f>
        <v>21</v>
      </c>
      <c r="D712" s="1"/>
    </row>
    <row r="713" spans="1:4" ht="15">
      <c r="A713" s="1"/>
      <c r="B713" t="s">
        <v>545</v>
      </c>
      <c r="C713">
        <v>2</v>
      </c>
      <c r="D713" s="1"/>
    </row>
    <row r="714" spans="1:4" ht="15">
      <c r="A714" s="1"/>
      <c r="B714" t="s">
        <v>562</v>
      </c>
      <c r="C714">
        <v>6</v>
      </c>
      <c r="D714" s="1"/>
    </row>
    <row r="715" spans="1:4" ht="15">
      <c r="A715" s="1"/>
      <c r="B715" t="s">
        <v>537</v>
      </c>
      <c r="C715">
        <v>3</v>
      </c>
      <c r="D715" s="1"/>
    </row>
    <row r="716" spans="1:4" ht="15">
      <c r="A716" s="1"/>
      <c r="B716" t="s">
        <v>38</v>
      </c>
      <c r="C716">
        <v>4</v>
      </c>
      <c r="D716" s="1"/>
    </row>
    <row r="717" spans="1:4" ht="15">
      <c r="A717" s="1"/>
      <c r="B717" t="s">
        <v>209</v>
      </c>
      <c r="C717">
        <v>3</v>
      </c>
      <c r="D717" s="1"/>
    </row>
    <row r="718" spans="1:4" ht="15">
      <c r="A718" s="1"/>
      <c r="B718" t="s">
        <v>52</v>
      </c>
      <c r="C718">
        <v>3</v>
      </c>
      <c r="D718" s="1"/>
    </row>
    <row r="719" spans="1:4" ht="15.75">
      <c r="A719" s="1"/>
      <c r="B719" s="48" t="s">
        <v>329</v>
      </c>
      <c r="C719" s="59">
        <f>SUM(C720:C722)</f>
        <v>4</v>
      </c>
      <c r="D719" s="1"/>
    </row>
    <row r="720" spans="1:4" ht="15">
      <c r="A720" s="1"/>
      <c r="B720" t="s">
        <v>563</v>
      </c>
      <c r="C720">
        <v>1</v>
      </c>
      <c r="D720" s="1"/>
    </row>
    <row r="721" spans="1:4" ht="15">
      <c r="A721" s="1"/>
      <c r="B721" t="s">
        <v>307</v>
      </c>
      <c r="C721">
        <v>2</v>
      </c>
      <c r="D721" s="1"/>
    </row>
    <row r="722" spans="1:4" ht="15">
      <c r="A722" s="1"/>
      <c r="B722" t="s">
        <v>564</v>
      </c>
      <c r="C722">
        <v>1</v>
      </c>
      <c r="D722" s="1"/>
    </row>
    <row r="723" spans="1:4" ht="15.75">
      <c r="A723" s="1"/>
      <c r="B723" s="48" t="s">
        <v>331</v>
      </c>
      <c r="C723" s="53">
        <f>SUM(C724:C728)</f>
        <v>97</v>
      </c>
      <c r="D723" s="1"/>
    </row>
    <row r="724" spans="1:4" ht="15">
      <c r="A724" s="1"/>
      <c r="B724" t="s">
        <v>74</v>
      </c>
      <c r="C724">
        <v>22</v>
      </c>
      <c r="D724" s="1"/>
    </row>
    <row r="725" spans="1:4" ht="15">
      <c r="A725" s="1"/>
      <c r="B725" t="s">
        <v>125</v>
      </c>
      <c r="C725">
        <v>14</v>
      </c>
      <c r="D725" s="1"/>
    </row>
    <row r="726" spans="1:4" ht="15">
      <c r="A726" s="1"/>
      <c r="B726" t="s">
        <v>118</v>
      </c>
      <c r="C726">
        <v>32</v>
      </c>
      <c r="D726" s="1"/>
    </row>
    <row r="727" spans="1:4" ht="15">
      <c r="A727" s="1"/>
      <c r="B727" t="s">
        <v>565</v>
      </c>
      <c r="C727">
        <v>2</v>
      </c>
      <c r="D727" s="1"/>
    </row>
    <row r="728" spans="1:4" ht="15">
      <c r="A728" s="1"/>
      <c r="B728" t="s">
        <v>142</v>
      </c>
      <c r="C728">
        <v>27</v>
      </c>
      <c r="D728" s="1"/>
    </row>
    <row r="729" spans="1:4" ht="15.75">
      <c r="A729" s="1"/>
      <c r="B729" s="49" t="s">
        <v>327</v>
      </c>
      <c r="C729" s="53">
        <f>SUM(C730:C731)</f>
        <v>5</v>
      </c>
      <c r="D729" s="1"/>
    </row>
    <row r="730" spans="1:4" ht="15">
      <c r="A730" s="1"/>
      <c r="B730" t="s">
        <v>566</v>
      </c>
      <c r="C730">
        <v>1</v>
      </c>
      <c r="D730" s="1"/>
    </row>
    <row r="731" spans="1:4" ht="15">
      <c r="A731" s="1"/>
      <c r="B731" t="s">
        <v>73</v>
      </c>
      <c r="C731">
        <v>4</v>
      </c>
      <c r="D731" s="1"/>
    </row>
    <row r="732" spans="1:4" ht="15.75">
      <c r="A732" s="1"/>
      <c r="B732" s="48" t="s">
        <v>344</v>
      </c>
      <c r="C732" s="53">
        <f>SUM(C733,C734)</f>
        <v>206</v>
      </c>
      <c r="D732" s="1"/>
    </row>
    <row r="733" spans="1:4" ht="15">
      <c r="A733" s="1"/>
      <c r="B733" t="s">
        <v>84</v>
      </c>
      <c r="C733">
        <v>161</v>
      </c>
      <c r="D733" s="1"/>
    </row>
    <row r="734" spans="1:4" ht="15">
      <c r="A734" s="1"/>
      <c r="B734" t="s">
        <v>83</v>
      </c>
      <c r="C734">
        <v>45</v>
      </c>
      <c r="D734" s="1"/>
    </row>
    <row r="735" spans="1:4" ht="21.75" customHeight="1">
      <c r="A735" s="1"/>
      <c r="B735" s="17" t="s">
        <v>345</v>
      </c>
      <c r="C735" s="61">
        <f>SUM(C736,C755,C761)</f>
        <v>200</v>
      </c>
      <c r="D735" s="1"/>
    </row>
    <row r="736" spans="1:4" ht="21.75" customHeight="1">
      <c r="A736" s="1"/>
      <c r="B736" s="48" t="s">
        <v>346</v>
      </c>
      <c r="C736" s="55">
        <f>SUM(C737:C754)</f>
        <v>189</v>
      </c>
      <c r="D736" s="1"/>
    </row>
    <row r="737" spans="1:4" ht="15.75" customHeight="1">
      <c r="A737" s="1"/>
      <c r="B737" t="s">
        <v>498</v>
      </c>
      <c r="C737">
        <v>11</v>
      </c>
      <c r="D737" s="1"/>
    </row>
    <row r="738" spans="1:4" ht="15.75" customHeight="1">
      <c r="A738" s="1"/>
      <c r="B738" t="s">
        <v>3</v>
      </c>
      <c r="C738">
        <v>36</v>
      </c>
      <c r="D738" s="1"/>
    </row>
    <row r="739" spans="1:4" ht="15.75" customHeight="1">
      <c r="A739" s="1"/>
      <c r="B739" t="s">
        <v>255</v>
      </c>
      <c r="C739">
        <v>7</v>
      </c>
      <c r="D739" s="1"/>
    </row>
    <row r="740" spans="1:4" ht="15.75" customHeight="1">
      <c r="A740" s="1"/>
      <c r="B740" t="s">
        <v>283</v>
      </c>
      <c r="C740">
        <v>7</v>
      </c>
      <c r="D740" s="1"/>
    </row>
    <row r="741" spans="1:4" ht="15.75" customHeight="1">
      <c r="A741" s="1"/>
      <c r="B741" t="s">
        <v>253</v>
      </c>
      <c r="C741">
        <v>5</v>
      </c>
      <c r="D741" s="1"/>
    </row>
    <row r="742" spans="1:4" ht="15.75" customHeight="1">
      <c r="A742" s="1"/>
      <c r="B742" t="s">
        <v>567</v>
      </c>
      <c r="C742">
        <v>6</v>
      </c>
      <c r="D742" s="1"/>
    </row>
    <row r="743" spans="1:4" ht="15.75" customHeight="1">
      <c r="A743" s="1"/>
      <c r="B743" t="s">
        <v>390</v>
      </c>
      <c r="C743">
        <v>11</v>
      </c>
      <c r="D743" s="1"/>
    </row>
    <row r="744" spans="1:4" ht="15.75" customHeight="1">
      <c r="A744" s="1"/>
      <c r="B744" t="s">
        <v>568</v>
      </c>
      <c r="C744">
        <v>2</v>
      </c>
      <c r="D744" s="1"/>
    </row>
    <row r="745" spans="1:4" ht="15.75" customHeight="1">
      <c r="A745" s="1"/>
      <c r="B745" t="s">
        <v>569</v>
      </c>
      <c r="C745">
        <v>5</v>
      </c>
      <c r="D745" s="1"/>
    </row>
    <row r="746" spans="1:4" ht="15.75" customHeight="1">
      <c r="A746" s="1"/>
      <c r="B746" t="s">
        <v>570</v>
      </c>
      <c r="C746">
        <v>10</v>
      </c>
      <c r="D746" s="1"/>
    </row>
    <row r="747" spans="1:4" ht="16.5" customHeight="1">
      <c r="A747" s="1"/>
      <c r="B747" t="s">
        <v>249</v>
      </c>
      <c r="C747">
        <v>17</v>
      </c>
      <c r="D747" s="1"/>
    </row>
    <row r="748" spans="1:4" ht="13.5" customHeight="1">
      <c r="A748" s="1"/>
      <c r="B748" t="s">
        <v>5</v>
      </c>
      <c r="C748">
        <v>19</v>
      </c>
      <c r="D748" s="1"/>
    </row>
    <row r="749" spans="1:4" ht="16.5" customHeight="1">
      <c r="A749" s="1"/>
      <c r="B749" t="s">
        <v>282</v>
      </c>
      <c r="C749">
        <v>2</v>
      </c>
      <c r="D749" s="1"/>
    </row>
    <row r="750" spans="1:4" ht="16.5" customHeight="1">
      <c r="A750" s="1"/>
      <c r="B750" t="s">
        <v>252</v>
      </c>
      <c r="C750">
        <v>1</v>
      </c>
      <c r="D750" s="1"/>
    </row>
    <row r="751" spans="1:4" ht="16.5" customHeight="1">
      <c r="A751" s="1"/>
      <c r="B751" t="s">
        <v>267</v>
      </c>
      <c r="C751">
        <v>4</v>
      </c>
      <c r="D751" s="1"/>
    </row>
    <row r="752" spans="1:4" ht="16.5" customHeight="1">
      <c r="A752" s="1"/>
      <c r="B752" t="s">
        <v>264</v>
      </c>
      <c r="C752">
        <v>4</v>
      </c>
      <c r="D752" s="1"/>
    </row>
    <row r="753" spans="1:4" ht="16.5" customHeight="1">
      <c r="A753" s="1"/>
      <c r="B753" t="s">
        <v>475</v>
      </c>
      <c r="C753">
        <v>28</v>
      </c>
      <c r="D753" s="1"/>
    </row>
    <row r="754" spans="1:4" ht="16.5" customHeight="1">
      <c r="A754" s="1"/>
      <c r="B754" t="s">
        <v>1</v>
      </c>
      <c r="C754">
        <v>14</v>
      </c>
      <c r="D754" s="1"/>
    </row>
    <row r="755" spans="1:4" ht="16.5" customHeight="1">
      <c r="A755" s="1"/>
      <c r="B755" s="45" t="s">
        <v>321</v>
      </c>
      <c r="C755" s="22">
        <f>SUM(C756:C760)</f>
        <v>8</v>
      </c>
      <c r="D755" s="1"/>
    </row>
    <row r="756" spans="1:4" ht="16.5" customHeight="1">
      <c r="A756" s="1"/>
      <c r="B756" t="s">
        <v>571</v>
      </c>
      <c r="C756">
        <v>2</v>
      </c>
      <c r="D756" s="1"/>
    </row>
    <row r="757" spans="1:4" ht="15">
      <c r="A757" s="1"/>
      <c r="B757" t="s">
        <v>223</v>
      </c>
      <c r="C757">
        <v>2</v>
      </c>
      <c r="D757" s="1"/>
    </row>
    <row r="758" spans="1:4" ht="18" customHeight="1">
      <c r="A758" s="1"/>
      <c r="B758" t="s">
        <v>572</v>
      </c>
      <c r="C758">
        <v>2</v>
      </c>
      <c r="D758" s="1"/>
    </row>
    <row r="759" spans="1:4" ht="18" customHeight="1">
      <c r="A759" s="1"/>
      <c r="B759" t="s">
        <v>235</v>
      </c>
      <c r="C759">
        <v>1</v>
      </c>
      <c r="D759" s="1"/>
    </row>
    <row r="760" spans="1:4" ht="16.5" customHeight="1">
      <c r="A760" s="1"/>
      <c r="B760" t="s">
        <v>573</v>
      </c>
      <c r="C760">
        <v>1</v>
      </c>
      <c r="D760" s="1"/>
    </row>
    <row r="761" spans="1:4" ht="16.5" customHeight="1">
      <c r="A761" s="1"/>
      <c r="B761" s="48" t="s">
        <v>329</v>
      </c>
      <c r="C761" s="18">
        <f>SUM(C762:C764)</f>
        <v>3</v>
      </c>
      <c r="D761" s="1"/>
    </row>
    <row r="762" spans="1:4" ht="16.5" customHeight="1">
      <c r="A762" s="1"/>
      <c r="B762" t="s">
        <v>574</v>
      </c>
      <c r="C762">
        <v>1</v>
      </c>
      <c r="D762" s="1"/>
    </row>
    <row r="763" spans="1:4" ht="16.5" customHeight="1">
      <c r="A763" s="1"/>
      <c r="B763" t="s">
        <v>575</v>
      </c>
      <c r="C763">
        <v>1</v>
      </c>
      <c r="D763" s="1"/>
    </row>
    <row r="764" spans="1:4" ht="16.5" customHeight="1">
      <c r="A764" s="1"/>
      <c r="B764" t="s">
        <v>576</v>
      </c>
      <c r="C764">
        <v>1</v>
      </c>
      <c r="D764" s="1"/>
    </row>
    <row r="765" spans="1:4" ht="21" customHeight="1">
      <c r="A765" s="1"/>
      <c r="B765" s="9" t="s">
        <v>347</v>
      </c>
      <c r="C765" s="37">
        <f>SUM(C766,C792,C798)</f>
        <v>289</v>
      </c>
      <c r="D765" s="1"/>
    </row>
    <row r="766" spans="1:4" ht="15.75">
      <c r="A766" s="1"/>
      <c r="B766" s="42" t="s">
        <v>324</v>
      </c>
      <c r="C766" s="55">
        <f>SUM(C767:C791)</f>
        <v>278</v>
      </c>
      <c r="D766" s="1"/>
    </row>
    <row r="767" spans="1:4" ht="15">
      <c r="A767" s="1"/>
      <c r="B767" s="19" t="s">
        <v>498</v>
      </c>
      <c r="C767" s="19">
        <v>2</v>
      </c>
      <c r="D767" s="1"/>
    </row>
    <row r="768" spans="1:4" ht="13.5" customHeight="1">
      <c r="A768" s="1"/>
      <c r="B768" s="19" t="s">
        <v>3</v>
      </c>
      <c r="C768" s="19">
        <v>15</v>
      </c>
      <c r="D768" s="1"/>
    </row>
    <row r="769" spans="1:4" ht="13.5" customHeight="1">
      <c r="A769" s="1"/>
      <c r="B769" s="19" t="s">
        <v>554</v>
      </c>
      <c r="C769" s="19">
        <v>1</v>
      </c>
      <c r="D769" s="1"/>
    </row>
    <row r="770" spans="1:4" ht="13.5" customHeight="1">
      <c r="A770" s="1"/>
      <c r="B770" s="19" t="s">
        <v>168</v>
      </c>
      <c r="C770" s="19">
        <v>2</v>
      </c>
      <c r="D770" s="1"/>
    </row>
    <row r="771" spans="1:4" ht="13.5" customHeight="1">
      <c r="A771" s="1"/>
      <c r="B771" s="19" t="s">
        <v>116</v>
      </c>
      <c r="C771" s="19">
        <v>2</v>
      </c>
      <c r="D771" s="1"/>
    </row>
    <row r="772" spans="1:4" ht="13.5" customHeight="1">
      <c r="A772" s="1"/>
      <c r="B772" s="19" t="s">
        <v>103</v>
      </c>
      <c r="C772" s="19">
        <v>7</v>
      </c>
      <c r="D772" s="1"/>
    </row>
    <row r="773" spans="1:4" ht="13.5" customHeight="1">
      <c r="A773" s="1"/>
      <c r="B773" s="19" t="s">
        <v>384</v>
      </c>
      <c r="C773" s="19">
        <v>7</v>
      </c>
      <c r="D773" s="1"/>
    </row>
    <row r="774" spans="1:4" ht="13.5" customHeight="1">
      <c r="A774" s="1"/>
      <c r="B774" s="19" t="s">
        <v>376</v>
      </c>
      <c r="C774" s="19">
        <v>2</v>
      </c>
      <c r="D774" s="1"/>
    </row>
    <row r="775" spans="1:4" ht="13.5" customHeight="1">
      <c r="A775" s="1"/>
      <c r="B775" s="19" t="s">
        <v>390</v>
      </c>
      <c r="C775" s="19">
        <v>11</v>
      </c>
      <c r="D775" s="1"/>
    </row>
    <row r="776" spans="1:4" ht="13.5" customHeight="1">
      <c r="A776" s="1"/>
      <c r="B776" s="19" t="s">
        <v>582</v>
      </c>
      <c r="C776" s="19">
        <v>6</v>
      </c>
      <c r="D776" s="1"/>
    </row>
    <row r="777" spans="1:4" ht="13.5" customHeight="1">
      <c r="A777" s="1"/>
      <c r="B777" s="19" t="s">
        <v>454</v>
      </c>
      <c r="C777" s="19">
        <v>86</v>
      </c>
      <c r="D777" s="1"/>
    </row>
    <row r="778" spans="1:4" ht="13.5" customHeight="1">
      <c r="A778" s="1"/>
      <c r="B778" s="19" t="s">
        <v>456</v>
      </c>
      <c r="C778" s="19">
        <v>7</v>
      </c>
      <c r="D778" s="1"/>
    </row>
    <row r="779" spans="1:4" ht="13.5" customHeight="1">
      <c r="A779" s="1"/>
      <c r="B779" s="19" t="s">
        <v>397</v>
      </c>
      <c r="C779" s="19">
        <v>1</v>
      </c>
      <c r="D779" s="1"/>
    </row>
    <row r="780" spans="1:4" ht="13.5" customHeight="1">
      <c r="A780" s="1"/>
      <c r="B780" s="19" t="s">
        <v>511</v>
      </c>
      <c r="C780" s="19">
        <v>15</v>
      </c>
      <c r="D780" s="1"/>
    </row>
    <row r="781" spans="1:4" ht="13.5" customHeight="1">
      <c r="A781" s="1"/>
      <c r="B781" s="19" t="s">
        <v>398</v>
      </c>
      <c r="C781" s="19">
        <v>1</v>
      </c>
      <c r="D781" s="1"/>
    </row>
    <row r="782" spans="1:4" ht="13.5" customHeight="1">
      <c r="A782" s="1"/>
      <c r="B782" s="19" t="s">
        <v>11</v>
      </c>
      <c r="C782" s="19">
        <v>7</v>
      </c>
      <c r="D782" s="1"/>
    </row>
    <row r="783" spans="1:4" ht="13.5" customHeight="1">
      <c r="A783" s="1"/>
      <c r="B783" s="19" t="s">
        <v>5</v>
      </c>
      <c r="C783" s="19">
        <v>20</v>
      </c>
      <c r="D783" s="1"/>
    </row>
    <row r="784" spans="1:4" ht="13.5" customHeight="1">
      <c r="A784" s="1"/>
      <c r="B784" s="19" t="s">
        <v>27</v>
      </c>
      <c r="C784" s="19">
        <v>11</v>
      </c>
      <c r="D784" s="1"/>
    </row>
    <row r="785" spans="1:4" ht="13.5" customHeight="1">
      <c r="A785" s="1"/>
      <c r="B785" s="19" t="s">
        <v>59</v>
      </c>
      <c r="C785" s="19">
        <v>38</v>
      </c>
      <c r="D785" s="1"/>
    </row>
    <row r="786" spans="1:4" ht="13.5" customHeight="1">
      <c r="A786" s="1"/>
      <c r="B786" s="19" t="s">
        <v>35</v>
      </c>
      <c r="C786" s="19">
        <v>1</v>
      </c>
      <c r="D786" s="1"/>
    </row>
    <row r="787" spans="1:4" ht="13.5" customHeight="1">
      <c r="A787" s="1"/>
      <c r="B787" s="19" t="s">
        <v>15</v>
      </c>
      <c r="C787" s="19">
        <v>8</v>
      </c>
      <c r="D787" s="1"/>
    </row>
    <row r="788" spans="1:4" ht="13.5" customHeight="1">
      <c r="A788" s="1"/>
      <c r="B788" s="19" t="s">
        <v>39</v>
      </c>
      <c r="C788" s="19">
        <v>1</v>
      </c>
      <c r="D788" s="1"/>
    </row>
    <row r="789" spans="1:4" ht="13.5" customHeight="1">
      <c r="A789" s="1"/>
      <c r="B789" s="19" t="s">
        <v>269</v>
      </c>
      <c r="C789" s="19">
        <v>4</v>
      </c>
      <c r="D789" s="1"/>
    </row>
    <row r="790" spans="1:4" ht="13.5" customHeight="1">
      <c r="A790" s="1"/>
      <c r="B790" s="19" t="s">
        <v>20</v>
      </c>
      <c r="C790" s="19">
        <v>17</v>
      </c>
      <c r="D790" s="1"/>
    </row>
    <row r="791" spans="1:4" ht="13.5" customHeight="1">
      <c r="A791" s="1"/>
      <c r="B791" s="19" t="s">
        <v>22</v>
      </c>
      <c r="C791" s="19">
        <v>6</v>
      </c>
      <c r="D791" s="1"/>
    </row>
    <row r="792" spans="1:4" ht="13.5" customHeight="1">
      <c r="A792" s="1"/>
      <c r="B792" s="50" t="s">
        <v>334</v>
      </c>
      <c r="C792" s="60">
        <f>SUM(C793:C797)</f>
        <v>8</v>
      </c>
      <c r="D792" s="1"/>
    </row>
    <row r="793" spans="1:4" ht="13.5" customHeight="1">
      <c r="A793" s="1"/>
      <c r="B793" s="19" t="s">
        <v>580</v>
      </c>
      <c r="C793" s="19">
        <v>1</v>
      </c>
      <c r="D793" s="1"/>
    </row>
    <row r="794" spans="1:4" ht="16.5" customHeight="1">
      <c r="A794" s="1"/>
      <c r="B794" s="19" t="s">
        <v>407</v>
      </c>
      <c r="C794" s="19">
        <v>1</v>
      </c>
      <c r="D794" s="1"/>
    </row>
    <row r="795" spans="1:4" ht="15" customHeight="1">
      <c r="A795" s="1"/>
      <c r="B795" s="19" t="s">
        <v>265</v>
      </c>
      <c r="C795" s="19">
        <v>1</v>
      </c>
      <c r="D795" s="1"/>
    </row>
    <row r="796" spans="1:4" ht="15">
      <c r="A796" s="1"/>
      <c r="B796" s="19" t="s">
        <v>581</v>
      </c>
      <c r="C796" s="19">
        <v>4</v>
      </c>
      <c r="D796" s="1"/>
    </row>
    <row r="797" spans="1:4" ht="15">
      <c r="A797" s="1"/>
      <c r="B797" s="19" t="s">
        <v>43</v>
      </c>
      <c r="C797" s="19">
        <v>1</v>
      </c>
      <c r="D797" s="1"/>
    </row>
    <row r="798" spans="1:4" ht="15.75">
      <c r="A798" s="1"/>
      <c r="B798" s="50" t="s">
        <v>319</v>
      </c>
      <c r="C798" s="39">
        <f>SUM(C799:C801)</f>
        <v>3</v>
      </c>
      <c r="D798" s="1"/>
    </row>
    <row r="799" spans="1:4" ht="15">
      <c r="A799" s="1"/>
      <c r="B799" s="19" t="s">
        <v>577</v>
      </c>
      <c r="C799" s="19">
        <v>1</v>
      </c>
      <c r="D799" s="1"/>
    </row>
    <row r="800" spans="1:4" ht="15">
      <c r="A800" s="1"/>
      <c r="B800" s="19" t="s">
        <v>578</v>
      </c>
      <c r="C800" s="19">
        <v>1</v>
      </c>
      <c r="D800" s="1"/>
    </row>
    <row r="801" spans="1:4" ht="15">
      <c r="A801" s="1"/>
      <c r="B801" s="19" t="s">
        <v>579</v>
      </c>
      <c r="C801" s="19">
        <v>1</v>
      </c>
      <c r="D801" s="1"/>
    </row>
    <row r="802" spans="1:4" ht="18.75" customHeight="1">
      <c r="A802" s="1"/>
      <c r="B802" s="17" t="s">
        <v>348</v>
      </c>
      <c r="C802" s="61">
        <f>SUM(C803,C819)</f>
        <v>193</v>
      </c>
      <c r="D802" s="1"/>
    </row>
    <row r="803" spans="1:4" ht="15.75">
      <c r="A803" s="1"/>
      <c r="B803" s="42" t="s">
        <v>324</v>
      </c>
      <c r="C803" s="55">
        <f>SUM(C804:C818)</f>
        <v>170</v>
      </c>
      <c r="D803" s="1"/>
    </row>
    <row r="804" spans="1:4" ht="15">
      <c r="A804" s="1"/>
      <c r="B804" t="s">
        <v>583</v>
      </c>
      <c r="C804">
        <v>11</v>
      </c>
      <c r="D804" s="1"/>
    </row>
    <row r="805" spans="1:4" ht="15">
      <c r="A805" s="1"/>
      <c r="B805" t="s">
        <v>584</v>
      </c>
      <c r="C805">
        <v>2</v>
      </c>
      <c r="D805" s="1"/>
    </row>
    <row r="806" spans="1:4" ht="15">
      <c r="A806" s="1"/>
      <c r="B806" t="s">
        <v>585</v>
      </c>
      <c r="C806">
        <v>11</v>
      </c>
      <c r="D806" s="1"/>
    </row>
    <row r="807" spans="1:4" ht="15">
      <c r="A807" s="1"/>
      <c r="B807" t="s">
        <v>582</v>
      </c>
      <c r="C807">
        <v>27</v>
      </c>
      <c r="D807" s="1"/>
    </row>
    <row r="808" spans="1:4" ht="15">
      <c r="A808" s="1"/>
      <c r="B808" t="s">
        <v>586</v>
      </c>
      <c r="C808">
        <v>9</v>
      </c>
      <c r="D808" s="1"/>
    </row>
    <row r="809" spans="1:4" ht="15">
      <c r="A809" s="1"/>
      <c r="B809" t="s">
        <v>587</v>
      </c>
      <c r="C809">
        <v>1</v>
      </c>
      <c r="D809" s="1"/>
    </row>
    <row r="810" spans="1:4" ht="15">
      <c r="A810" s="1"/>
      <c r="B810" t="s">
        <v>588</v>
      </c>
      <c r="C810">
        <v>4</v>
      </c>
      <c r="D810" s="1"/>
    </row>
    <row r="811" spans="1:4" ht="15">
      <c r="A811" s="1"/>
      <c r="B811" t="s">
        <v>0</v>
      </c>
      <c r="C811">
        <v>23</v>
      </c>
      <c r="D811" s="1"/>
    </row>
    <row r="812" spans="1:4" ht="15">
      <c r="A812" s="1"/>
      <c r="B812" t="s">
        <v>172</v>
      </c>
      <c r="C812">
        <v>5</v>
      </c>
      <c r="D812" s="1"/>
    </row>
    <row r="813" spans="1:4" ht="15">
      <c r="A813" s="1"/>
      <c r="B813" t="s">
        <v>295</v>
      </c>
      <c r="C813">
        <v>1</v>
      </c>
      <c r="D813" s="1"/>
    </row>
    <row r="814" spans="1:4" ht="15">
      <c r="A814" s="1"/>
      <c r="B814" t="s">
        <v>302</v>
      </c>
      <c r="C814">
        <v>7</v>
      </c>
      <c r="D814" s="1"/>
    </row>
    <row r="815" spans="1:4" ht="15">
      <c r="A815" s="1"/>
      <c r="B815" t="s">
        <v>27</v>
      </c>
      <c r="C815">
        <v>39</v>
      </c>
      <c r="D815" s="1"/>
    </row>
    <row r="816" spans="1:4" ht="15">
      <c r="A816" s="1"/>
      <c r="B816" t="s">
        <v>206</v>
      </c>
      <c r="C816">
        <v>3</v>
      </c>
      <c r="D816" s="1"/>
    </row>
    <row r="817" spans="1:4" ht="15">
      <c r="A817" s="1"/>
      <c r="B817" t="s">
        <v>205</v>
      </c>
      <c r="C817">
        <v>5</v>
      </c>
      <c r="D817" s="1"/>
    </row>
    <row r="818" spans="1:4" ht="15">
      <c r="A818" s="1"/>
      <c r="B818" t="s">
        <v>19</v>
      </c>
      <c r="C818">
        <v>22</v>
      </c>
      <c r="D818" s="1"/>
    </row>
    <row r="819" spans="1:4" ht="15.75">
      <c r="A819" s="1"/>
      <c r="B819" s="48" t="s">
        <v>334</v>
      </c>
      <c r="C819" s="55">
        <f>SUM(C820:C827)</f>
        <v>23</v>
      </c>
      <c r="D819" s="1"/>
    </row>
    <row r="820" spans="1:4" ht="15">
      <c r="A820" s="1"/>
      <c r="B820" t="s">
        <v>589</v>
      </c>
      <c r="C820">
        <v>1</v>
      </c>
      <c r="D820" s="1"/>
    </row>
    <row r="821" spans="1:4" ht="15">
      <c r="A821" s="1"/>
      <c r="B821" t="s">
        <v>590</v>
      </c>
      <c r="C821">
        <v>1</v>
      </c>
      <c r="D821" s="1"/>
    </row>
    <row r="822" spans="1:4" ht="15">
      <c r="A822" s="1"/>
      <c r="B822" t="s">
        <v>591</v>
      </c>
      <c r="C822">
        <v>2</v>
      </c>
      <c r="D822" s="1"/>
    </row>
    <row r="823" spans="1:4" ht="15">
      <c r="A823" s="1"/>
      <c r="B823" t="s">
        <v>250</v>
      </c>
      <c r="C823">
        <v>2</v>
      </c>
      <c r="D823" s="1"/>
    </row>
    <row r="824" spans="1:4" ht="15">
      <c r="A824" s="1"/>
      <c r="B824" t="s">
        <v>158</v>
      </c>
      <c r="C824">
        <v>4</v>
      </c>
      <c r="D824" s="1"/>
    </row>
    <row r="825" spans="1:4" ht="15">
      <c r="A825" s="1"/>
      <c r="B825" t="s">
        <v>37</v>
      </c>
      <c r="C825">
        <v>5</v>
      </c>
      <c r="D825" s="1"/>
    </row>
    <row r="826" spans="1:4" ht="15">
      <c r="A826" s="1"/>
      <c r="B826" t="s">
        <v>271</v>
      </c>
      <c r="C826">
        <v>6</v>
      </c>
      <c r="D826" s="1"/>
    </row>
    <row r="827" spans="1:4" ht="15">
      <c r="A827" s="1"/>
      <c r="B827" t="s">
        <v>190</v>
      </c>
      <c r="C827">
        <v>2</v>
      </c>
      <c r="D827" s="1"/>
    </row>
    <row r="828" spans="1:4" ht="18" customHeight="1">
      <c r="A828" s="1"/>
      <c r="B828" s="9" t="s">
        <v>349</v>
      </c>
      <c r="C828" s="37">
        <f>SUM(C829)</f>
        <v>165</v>
      </c>
      <c r="D828" s="1"/>
    </row>
    <row r="829" spans="1:4" ht="15.75">
      <c r="A829" s="1"/>
      <c r="B829" s="45" t="s">
        <v>344</v>
      </c>
      <c r="C829" s="54">
        <v>165</v>
      </c>
      <c r="D829" s="1"/>
    </row>
    <row r="830" spans="1:4" ht="15">
      <c r="A830" s="1"/>
      <c r="B830" t="s">
        <v>84</v>
      </c>
      <c r="C830">
        <v>2</v>
      </c>
      <c r="D830" s="1"/>
    </row>
    <row r="831" spans="1:4" ht="15">
      <c r="A831" s="1"/>
      <c r="B831" t="s">
        <v>592</v>
      </c>
      <c r="C831">
        <v>2</v>
      </c>
      <c r="D831" s="1"/>
    </row>
    <row r="832" spans="1:4" ht="15">
      <c r="A832" s="1"/>
      <c r="B832" t="s">
        <v>593</v>
      </c>
      <c r="C832">
        <v>4</v>
      </c>
      <c r="D832" s="1"/>
    </row>
    <row r="833" spans="1:4" ht="15">
      <c r="A833" s="1"/>
      <c r="B833" t="s">
        <v>112</v>
      </c>
      <c r="C833">
        <v>3</v>
      </c>
      <c r="D833" s="1"/>
    </row>
    <row r="834" spans="1:4" ht="15">
      <c r="A834" s="1"/>
      <c r="B834" t="s">
        <v>97</v>
      </c>
      <c r="C834">
        <v>2</v>
      </c>
      <c r="D834" s="1"/>
    </row>
    <row r="835" spans="1:4" ht="15">
      <c r="A835" s="1"/>
      <c r="B835" t="s">
        <v>594</v>
      </c>
      <c r="C835">
        <v>10</v>
      </c>
      <c r="D835" s="1"/>
    </row>
    <row r="836" spans="1:4" ht="15">
      <c r="A836" s="1"/>
      <c r="B836" t="s">
        <v>595</v>
      </c>
      <c r="C836">
        <v>1</v>
      </c>
      <c r="D836" s="1"/>
    </row>
    <row r="837" spans="1:4" ht="15">
      <c r="A837" s="1"/>
      <c r="B837" t="s">
        <v>596</v>
      </c>
      <c r="C837">
        <v>18</v>
      </c>
      <c r="D837" s="1"/>
    </row>
    <row r="838" spans="1:4" ht="15">
      <c r="A838" s="1"/>
      <c r="B838" t="s">
        <v>279</v>
      </c>
      <c r="C838">
        <v>4</v>
      </c>
      <c r="D838" s="1"/>
    </row>
    <row r="839" spans="1:4" ht="15">
      <c r="A839" s="1"/>
      <c r="B839" t="s">
        <v>114</v>
      </c>
      <c r="C839">
        <v>1</v>
      </c>
      <c r="D839" s="1"/>
    </row>
    <row r="840" spans="1:4" ht="15">
      <c r="A840" s="1"/>
      <c r="B840" t="s">
        <v>597</v>
      </c>
      <c r="C840">
        <v>1</v>
      </c>
      <c r="D840" s="1"/>
    </row>
    <row r="841" spans="1:4" ht="15">
      <c r="A841" s="1"/>
      <c r="B841" t="s">
        <v>10</v>
      </c>
      <c r="C841">
        <v>1</v>
      </c>
      <c r="D841" s="1"/>
    </row>
    <row r="842" spans="1:4" ht="15">
      <c r="A842" s="1"/>
      <c r="B842" t="s">
        <v>60</v>
      </c>
      <c r="C842">
        <v>46</v>
      </c>
      <c r="D842" s="1"/>
    </row>
    <row r="843" spans="1:4" ht="15">
      <c r="A843" s="1"/>
      <c r="B843" t="s">
        <v>2</v>
      </c>
      <c r="C843">
        <v>1</v>
      </c>
      <c r="D843" s="1"/>
    </row>
    <row r="844" spans="1:4" ht="15">
      <c r="A844" s="1"/>
      <c r="B844" t="s">
        <v>598</v>
      </c>
      <c r="C844">
        <v>2</v>
      </c>
      <c r="D844" s="1"/>
    </row>
    <row r="845" spans="1:4" ht="15">
      <c r="A845" s="1"/>
      <c r="B845" t="s">
        <v>599</v>
      </c>
      <c r="C845">
        <v>2</v>
      </c>
      <c r="D845" s="1"/>
    </row>
    <row r="846" spans="1:4" ht="15">
      <c r="A846" s="1"/>
      <c r="B846" t="s">
        <v>600</v>
      </c>
      <c r="C846">
        <v>25</v>
      </c>
      <c r="D846" s="1"/>
    </row>
    <row r="847" spans="1:4" ht="15">
      <c r="A847" s="1"/>
      <c r="B847" t="s">
        <v>601</v>
      </c>
      <c r="C847">
        <v>4</v>
      </c>
      <c r="D847" s="1"/>
    </row>
    <row r="848" spans="1:4" ht="15">
      <c r="A848" s="1"/>
      <c r="B848" t="s">
        <v>602</v>
      </c>
      <c r="C848">
        <v>1</v>
      </c>
      <c r="D848" s="1"/>
    </row>
    <row r="849" spans="1:4" ht="15">
      <c r="A849" s="1"/>
      <c r="B849" t="s">
        <v>603</v>
      </c>
      <c r="C849">
        <v>5</v>
      </c>
      <c r="D849" s="1"/>
    </row>
    <row r="850" spans="1:4" ht="15">
      <c r="A850" s="1"/>
      <c r="B850" t="s">
        <v>604</v>
      </c>
      <c r="C850">
        <v>1</v>
      </c>
      <c r="D850" s="1"/>
    </row>
    <row r="851" spans="1:4" ht="15">
      <c r="A851" s="1"/>
      <c r="B851" t="s">
        <v>605</v>
      </c>
      <c r="C851">
        <v>1</v>
      </c>
      <c r="D851" s="1"/>
    </row>
    <row r="852" spans="1:4" ht="15">
      <c r="A852" s="1"/>
      <c r="B852" t="s">
        <v>606</v>
      </c>
      <c r="C852">
        <v>4</v>
      </c>
      <c r="D852" s="1"/>
    </row>
    <row r="853" spans="1:4" ht="15">
      <c r="A853" s="1"/>
      <c r="B853" t="s">
        <v>256</v>
      </c>
      <c r="C853">
        <v>15</v>
      </c>
      <c r="D853" s="1"/>
    </row>
    <row r="854" spans="1:4" ht="15">
      <c r="A854" s="1"/>
      <c r="B854" t="s">
        <v>607</v>
      </c>
      <c r="C854">
        <v>2</v>
      </c>
      <c r="D854" s="1"/>
    </row>
    <row r="855" spans="1:4" ht="15">
      <c r="A855" s="1"/>
      <c r="B855" t="s">
        <v>608</v>
      </c>
      <c r="C855">
        <v>2</v>
      </c>
      <c r="D855" s="1"/>
    </row>
    <row r="856" spans="1:4" ht="15">
      <c r="A856" s="1"/>
      <c r="B856" t="s">
        <v>609</v>
      </c>
      <c r="C856">
        <v>1</v>
      </c>
      <c r="D856" s="1"/>
    </row>
    <row r="857" spans="1:4" ht="15">
      <c r="A857" s="1"/>
      <c r="B857" t="s">
        <v>610</v>
      </c>
      <c r="C857">
        <v>1</v>
      </c>
      <c r="D857" s="1"/>
    </row>
    <row r="858" spans="1:4" ht="15">
      <c r="A858" s="1"/>
      <c r="B858" t="s">
        <v>611</v>
      </c>
      <c r="C858">
        <v>3</v>
      </c>
      <c r="D858" s="1"/>
    </row>
    <row r="859" spans="1:4" ht="18.75" customHeight="1">
      <c r="A859" s="1"/>
      <c r="B859" s="17" t="s">
        <v>350</v>
      </c>
      <c r="C859" s="61">
        <f>SUM(C860+C904)</f>
        <v>1601</v>
      </c>
      <c r="D859" s="1"/>
    </row>
    <row r="860" spans="1:4" ht="15.75">
      <c r="A860" s="1"/>
      <c r="B860" s="42" t="s">
        <v>324</v>
      </c>
      <c r="C860" s="55">
        <f>SUM(C861:C903)</f>
        <v>1390</v>
      </c>
      <c r="D860" s="1"/>
    </row>
    <row r="861" spans="1:4" ht="15">
      <c r="A861" s="1"/>
      <c r="B861" t="s">
        <v>498</v>
      </c>
      <c r="C861">
        <v>65</v>
      </c>
      <c r="D861" s="1"/>
    </row>
    <row r="862" spans="1:4" ht="15">
      <c r="A862" s="1"/>
      <c r="B862" t="s">
        <v>3</v>
      </c>
      <c r="C862">
        <v>137</v>
      </c>
      <c r="D862" s="1"/>
    </row>
    <row r="863" spans="1:4" ht="15">
      <c r="A863" s="1"/>
      <c r="B863" t="s">
        <v>352</v>
      </c>
      <c r="C863">
        <v>4</v>
      </c>
      <c r="D863" s="1"/>
    </row>
    <row r="864" spans="1:4" ht="15">
      <c r="A864" s="1"/>
      <c r="B864" t="s">
        <v>9</v>
      </c>
      <c r="C864">
        <v>13</v>
      </c>
      <c r="D864" s="1"/>
    </row>
    <row r="865" spans="1:4" ht="15">
      <c r="A865" s="1"/>
      <c r="B865" t="s">
        <v>476</v>
      </c>
      <c r="C865">
        <v>34</v>
      </c>
      <c r="D865" s="1"/>
    </row>
    <row r="866" spans="1:4" ht="15">
      <c r="A866" s="1"/>
      <c r="B866" t="s">
        <v>12</v>
      </c>
      <c r="C866">
        <v>53</v>
      </c>
      <c r="D866" s="1"/>
    </row>
    <row r="867" spans="1:4" ht="15">
      <c r="A867" s="1"/>
      <c r="B867" t="s">
        <v>418</v>
      </c>
      <c r="C867">
        <v>1</v>
      </c>
      <c r="D867" s="1"/>
    </row>
    <row r="868" spans="1:4" ht="15">
      <c r="A868" s="1"/>
      <c r="B868" t="s">
        <v>420</v>
      </c>
      <c r="C868">
        <v>2</v>
      </c>
      <c r="D868" s="1"/>
    </row>
    <row r="869" spans="1:4" ht="15">
      <c r="A869" s="1"/>
      <c r="B869" t="s">
        <v>422</v>
      </c>
      <c r="C869">
        <v>1</v>
      </c>
      <c r="D869" s="1"/>
    </row>
    <row r="870" spans="1:4" ht="15">
      <c r="A870" s="1"/>
      <c r="B870" t="s">
        <v>6</v>
      </c>
      <c r="C870">
        <v>7</v>
      </c>
      <c r="D870" s="1"/>
    </row>
    <row r="871" spans="1:4" ht="15">
      <c r="A871" s="1"/>
      <c r="B871" t="s">
        <v>24</v>
      </c>
      <c r="C871">
        <v>15</v>
      </c>
      <c r="D871" s="1"/>
    </row>
    <row r="872" spans="1:4" ht="15">
      <c r="A872" s="1"/>
      <c r="B872" t="s">
        <v>25</v>
      </c>
      <c r="C872">
        <v>1</v>
      </c>
      <c r="D872" s="1"/>
    </row>
    <row r="873" spans="1:4" ht="15">
      <c r="A873" s="1"/>
      <c r="B873" t="s">
        <v>31</v>
      </c>
      <c r="C873">
        <v>9</v>
      </c>
      <c r="D873" s="1"/>
    </row>
    <row r="874" spans="1:4" ht="15">
      <c r="A874" s="1"/>
      <c r="B874" t="s">
        <v>384</v>
      </c>
      <c r="C874">
        <v>20</v>
      </c>
      <c r="D874" s="1"/>
    </row>
    <row r="875" spans="1:4" ht="15">
      <c r="A875" s="1"/>
      <c r="B875" t="s">
        <v>385</v>
      </c>
      <c r="C875">
        <v>1</v>
      </c>
      <c r="D875" s="1"/>
    </row>
    <row r="876" spans="1:4" ht="15">
      <c r="A876" s="1"/>
      <c r="B876" t="s">
        <v>390</v>
      </c>
      <c r="C876">
        <v>16</v>
      </c>
      <c r="D876" s="1"/>
    </row>
    <row r="877" spans="1:4" ht="15">
      <c r="A877" s="1"/>
      <c r="B877" t="s">
        <v>453</v>
      </c>
      <c r="C877">
        <v>16</v>
      </c>
      <c r="D877" s="1"/>
    </row>
    <row r="878" spans="1:4" ht="15">
      <c r="A878" s="1"/>
      <c r="B878" t="s">
        <v>360</v>
      </c>
      <c r="C878">
        <v>2</v>
      </c>
      <c r="D878" s="1"/>
    </row>
    <row r="879" spans="1:4" ht="15">
      <c r="A879" s="1"/>
      <c r="B879" t="s">
        <v>363</v>
      </c>
      <c r="C879">
        <v>6</v>
      </c>
      <c r="D879" s="1"/>
    </row>
    <row r="880" spans="1:4" ht="15">
      <c r="A880" s="1"/>
      <c r="B880" t="s">
        <v>454</v>
      </c>
      <c r="C880">
        <v>64</v>
      </c>
      <c r="D880" s="1"/>
    </row>
    <row r="881" spans="1:4" ht="15">
      <c r="A881" s="1"/>
      <c r="B881" t="s">
        <v>393</v>
      </c>
      <c r="C881">
        <v>10</v>
      </c>
      <c r="D881" s="1"/>
    </row>
    <row r="882" spans="1:4" ht="15">
      <c r="A882" s="1"/>
      <c r="B882" t="s">
        <v>394</v>
      </c>
      <c r="C882">
        <v>7</v>
      </c>
      <c r="D882" s="1"/>
    </row>
    <row r="883" spans="1:4" ht="15">
      <c r="A883" s="1"/>
      <c r="B883" t="s">
        <v>455</v>
      </c>
      <c r="C883">
        <v>84</v>
      </c>
      <c r="D883" s="1"/>
    </row>
    <row r="884" spans="1:4" ht="15">
      <c r="A884" s="1"/>
      <c r="B884" t="s">
        <v>456</v>
      </c>
      <c r="C884">
        <v>117</v>
      </c>
      <c r="D884" s="1"/>
    </row>
    <row r="885" spans="1:4" ht="15">
      <c r="A885" s="1"/>
      <c r="B885" t="s">
        <v>511</v>
      </c>
      <c r="C885">
        <v>37</v>
      </c>
      <c r="D885" s="1"/>
    </row>
    <row r="886" spans="1:4" ht="15">
      <c r="A886" s="1"/>
      <c r="B886" t="s">
        <v>398</v>
      </c>
      <c r="C886">
        <v>3</v>
      </c>
      <c r="D886" s="1"/>
    </row>
    <row r="887" spans="1:4" ht="15">
      <c r="A887" s="1"/>
      <c r="B887" t="s">
        <v>11</v>
      </c>
      <c r="C887">
        <v>27</v>
      </c>
      <c r="D887" s="1"/>
    </row>
    <row r="888" spans="1:4" ht="15">
      <c r="A888" s="1"/>
      <c r="B888" t="s">
        <v>5</v>
      </c>
      <c r="C888">
        <v>33</v>
      </c>
      <c r="D888" s="1"/>
    </row>
    <row r="889" spans="1:4" ht="15">
      <c r="A889" s="1"/>
      <c r="B889" t="s">
        <v>85</v>
      </c>
      <c r="C889">
        <v>65</v>
      </c>
      <c r="D889" s="1"/>
    </row>
    <row r="890" spans="1:4" ht="15">
      <c r="A890" s="1"/>
      <c r="B890" t="s">
        <v>78</v>
      </c>
      <c r="C890">
        <v>3</v>
      </c>
      <c r="D890" s="1"/>
    </row>
    <row r="891" spans="1:4" ht="15">
      <c r="A891" s="1"/>
      <c r="B891" t="s">
        <v>68</v>
      </c>
      <c r="C891">
        <v>8</v>
      </c>
      <c r="D891" s="1"/>
    </row>
    <row r="892" spans="1:4" ht="15">
      <c r="A892" s="1"/>
      <c r="B892" t="s">
        <v>59</v>
      </c>
      <c r="C892">
        <v>69</v>
      </c>
      <c r="D892" s="1"/>
    </row>
    <row r="893" spans="1:4" ht="15">
      <c r="A893" s="1"/>
      <c r="B893" t="s">
        <v>35</v>
      </c>
      <c r="C893">
        <v>3</v>
      </c>
      <c r="D893" s="1"/>
    </row>
    <row r="894" spans="1:4" ht="15">
      <c r="A894" s="1"/>
      <c r="B894" t="s">
        <v>4</v>
      </c>
      <c r="C894">
        <v>13</v>
      </c>
      <c r="D894" s="1"/>
    </row>
    <row r="895" spans="1:4" ht="15">
      <c r="A895" s="1"/>
      <c r="B895" t="s">
        <v>13</v>
      </c>
      <c r="C895">
        <v>12</v>
      </c>
      <c r="D895" s="1"/>
    </row>
    <row r="896" spans="1:4" ht="15">
      <c r="A896" s="1"/>
      <c r="B896" t="s">
        <v>14</v>
      </c>
      <c r="C896">
        <v>58</v>
      </c>
      <c r="D896" s="1"/>
    </row>
    <row r="897" spans="1:4" ht="15">
      <c r="A897" s="1"/>
      <c r="B897" t="s">
        <v>15</v>
      </c>
      <c r="C897">
        <v>104</v>
      </c>
      <c r="D897" s="1"/>
    </row>
    <row r="898" spans="1:4" ht="15">
      <c r="A898" s="1"/>
      <c r="B898" t="s">
        <v>20</v>
      </c>
      <c r="C898">
        <v>30</v>
      </c>
      <c r="D898" s="1"/>
    </row>
    <row r="899" spans="1:4" ht="15">
      <c r="A899" s="1"/>
      <c r="B899" t="s">
        <v>22</v>
      </c>
      <c r="C899">
        <v>3</v>
      </c>
      <c r="D899" s="1"/>
    </row>
    <row r="900" spans="1:4" ht="15">
      <c r="A900" s="1"/>
      <c r="B900" t="s">
        <v>475</v>
      </c>
      <c r="C900">
        <v>39</v>
      </c>
      <c r="D900" s="1"/>
    </row>
    <row r="901" spans="1:4" ht="15">
      <c r="A901" s="1"/>
      <c r="B901" t="s">
        <v>1</v>
      </c>
      <c r="C901">
        <v>146</v>
      </c>
      <c r="D901" s="1"/>
    </row>
    <row r="902" spans="1:4" ht="15">
      <c r="A902" s="1"/>
      <c r="B902" t="s">
        <v>434</v>
      </c>
      <c r="C902">
        <v>19</v>
      </c>
      <c r="D902" s="1"/>
    </row>
    <row r="903" spans="1:4" ht="15">
      <c r="A903" s="1"/>
      <c r="B903" t="s">
        <v>33</v>
      </c>
      <c r="C903">
        <v>33</v>
      </c>
      <c r="D903" s="1"/>
    </row>
    <row r="904" spans="1:4" ht="15.75">
      <c r="A904" s="1"/>
      <c r="B904" s="51" t="s">
        <v>344</v>
      </c>
      <c r="C904" s="40">
        <f>SUM(C905:C906)</f>
        <v>211</v>
      </c>
      <c r="D904" s="1"/>
    </row>
    <row r="905" spans="1:4" ht="15">
      <c r="A905" s="1"/>
      <c r="B905" t="s">
        <v>84</v>
      </c>
      <c r="C905">
        <v>159</v>
      </c>
      <c r="D905" s="1"/>
    </row>
    <row r="906" spans="1:4" ht="15">
      <c r="A906" s="1"/>
      <c r="B906" t="s">
        <v>83</v>
      </c>
      <c r="C906">
        <v>52</v>
      </c>
      <c r="D906" s="1"/>
    </row>
    <row r="907" spans="1:4" ht="20.25" customHeight="1">
      <c r="A907" s="1"/>
      <c r="B907" s="1"/>
      <c r="C907" s="27"/>
      <c r="D907" s="1"/>
    </row>
  </sheetData>
  <sheetProtection/>
  <autoFilter ref="C1:C907"/>
  <mergeCells count="4"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Ballesteros Cristerna, Veronica Guadalupe</dc:creator>
  <cp:keywords/>
  <dc:description/>
  <cp:lastModifiedBy>Karla Yolanda Martinez Leon</cp:lastModifiedBy>
  <cp:lastPrinted>2019-01-23T19:53:11Z</cp:lastPrinted>
  <dcterms:created xsi:type="dcterms:W3CDTF">2013-05-13T23:53:51Z</dcterms:created>
  <dcterms:modified xsi:type="dcterms:W3CDTF">2020-01-23T17:09:13Z</dcterms:modified>
  <cp:category/>
  <cp:version/>
  <cp:contentType/>
  <cp:contentStatus/>
</cp:coreProperties>
</file>