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2810425\Desktop\HISTORICO PRESENTES A EXAMEN\Historico de Presentes a Examen\"/>
    </mc:Choice>
  </mc:AlternateContent>
  <bookViews>
    <workbookView xWindow="-15" yWindow="-15" windowWidth="9615" windowHeight="11970" tabRatio="812"/>
  </bookViews>
  <sheets>
    <sheet name="Total Aplicación 09B" sheetId="2" r:id="rId1"/>
    <sheet name="Concentrado CU´s" sheetId="3" r:id="rId2"/>
    <sheet name="Concentrado SEMS" sheetId="7" r:id="rId3"/>
    <sheet name="SEMS ZMG 1ra Aplicación" sheetId="4" r:id="rId4"/>
    <sheet name="SEMS ZMG 2da. Aplicación " sheetId="5" r:id="rId5"/>
    <sheet name="SEMS REG 2da Aplicación" sheetId="6" r:id="rId6"/>
    <sheet name="Totales 2da Aplicación" sheetId="1" r:id="rId7"/>
  </sheets>
  <calcPr calcId="152511"/>
</workbook>
</file>

<file path=xl/calcChain.xml><?xml version="1.0" encoding="utf-8"?>
<calcChain xmlns="http://schemas.openxmlformats.org/spreadsheetml/2006/main">
  <c r="H20" i="1" l="1"/>
  <c r="F20" i="1"/>
  <c r="E20" i="1"/>
  <c r="D20" i="1"/>
  <c r="E12" i="1"/>
  <c r="D12" i="1"/>
  <c r="J12" i="1"/>
  <c r="I12" i="1"/>
  <c r="H22" i="7"/>
  <c r="L22" i="7"/>
  <c r="J22" i="7"/>
  <c r="G22" i="7"/>
  <c r="N16" i="7"/>
  <c r="M16" i="7"/>
  <c r="G16" i="7"/>
  <c r="F16" i="7"/>
  <c r="L10" i="7"/>
  <c r="J10" i="7"/>
  <c r="J12" i="2" l="1"/>
</calcChain>
</file>

<file path=xl/sharedStrings.xml><?xml version="1.0" encoding="utf-8"?>
<sst xmlns="http://schemas.openxmlformats.org/spreadsheetml/2006/main" count="630" uniqueCount="221">
  <si>
    <t>U N I V E R S I D A D   D E   G U A D A L A J A R A</t>
  </si>
  <si>
    <t>COORDINACION DE CONTROL ESCOLAR</t>
  </si>
  <si>
    <t>CENTROS UNIVERSITARIOS</t>
  </si>
  <si>
    <t>ZONA METROPOLITANA</t>
  </si>
  <si>
    <t>REGIONALES</t>
  </si>
  <si>
    <t>CITADOS</t>
  </si>
  <si>
    <t>PRESENTES</t>
  </si>
  <si>
    <t>AUSENTES</t>
  </si>
  <si>
    <t>% ASISTENCIA</t>
  </si>
  <si>
    <t>C U C E I</t>
  </si>
  <si>
    <t>C U C S H</t>
  </si>
  <si>
    <t>COSTA SUR</t>
  </si>
  <si>
    <t>C U C S</t>
  </si>
  <si>
    <t>COSTA</t>
  </si>
  <si>
    <t>C U C E A</t>
  </si>
  <si>
    <t>CIENEGA</t>
  </si>
  <si>
    <t>C U C B A</t>
  </si>
  <si>
    <t>SUR</t>
  </si>
  <si>
    <t>C U A A D</t>
  </si>
  <si>
    <t>NORTE</t>
  </si>
  <si>
    <t>VALLES</t>
  </si>
  <si>
    <t>LAGOS</t>
  </si>
  <si>
    <t>PIENSE II</t>
  </si>
  <si>
    <t>SUBTOTAL REGIONALES</t>
  </si>
  <si>
    <t>APLICACIÓN ESPECIAL</t>
  </si>
  <si>
    <t>SEDE</t>
  </si>
  <si>
    <t>LA PAZ</t>
  </si>
  <si>
    <t>SUBTOTAL</t>
  </si>
  <si>
    <t>PRUEBA</t>
  </si>
  <si>
    <t>P A A</t>
  </si>
  <si>
    <t>CUALTOS</t>
  </si>
  <si>
    <t>MAZATLAN</t>
  </si>
  <si>
    <t>S E M S</t>
  </si>
  <si>
    <t>TOTAL APLICACION CAL. 2009 "B"</t>
  </si>
  <si>
    <t>SUBTOTAL ZMG</t>
  </si>
  <si>
    <t>MODULO SUR</t>
  </si>
  <si>
    <t>MODULO BELENES</t>
  </si>
  <si>
    <t>PREPARATORIA</t>
  </si>
  <si>
    <t>No. 5</t>
  </si>
  <si>
    <t>No. 7</t>
  </si>
  <si>
    <t>No. 6</t>
  </si>
  <si>
    <t>No. 8</t>
  </si>
  <si>
    <t>No. 9</t>
  </si>
  <si>
    <t>Mod. Sta. Anita (PREPA 9)</t>
  </si>
  <si>
    <t>No. 10</t>
  </si>
  <si>
    <t>No. 13</t>
  </si>
  <si>
    <t>No. 15</t>
  </si>
  <si>
    <t>MODULO TECNOLOGICO</t>
  </si>
  <si>
    <t>MODULO CENTRO MEDICO</t>
  </si>
  <si>
    <t>No. 4</t>
  </si>
  <si>
    <t>JALISCO</t>
  </si>
  <si>
    <t>No. 12</t>
  </si>
  <si>
    <t>No. 2</t>
  </si>
  <si>
    <t>MOD TLAQ (PREP 12)</t>
  </si>
  <si>
    <t>No. 3</t>
  </si>
  <si>
    <t>No. 16</t>
  </si>
  <si>
    <t>No. 11</t>
  </si>
  <si>
    <t>POLI GUADALAJARA</t>
  </si>
  <si>
    <t>No. 14</t>
  </si>
  <si>
    <t>VOCACIONAL</t>
  </si>
  <si>
    <t>SEDES INDEPENDIENTES</t>
  </si>
  <si>
    <t>TONALA</t>
  </si>
  <si>
    <t>PREPA TONALA NORTE</t>
  </si>
  <si>
    <t>S E M S     Z.M.G.  30   MAYO</t>
  </si>
  <si>
    <t>TOTAL APLICACIÓN 30 MAYO</t>
  </si>
  <si>
    <t>06 DE JUNIO DE 2009</t>
  </si>
  <si>
    <t>EXT. SANTA ANITA</t>
  </si>
  <si>
    <t>POLI</t>
  </si>
  <si>
    <t>SEDES</t>
  </si>
  <si>
    <t>TONALA NORTE</t>
  </si>
  <si>
    <t>S E M S     Z.M.G</t>
  </si>
  <si>
    <t>TOTAL APLICACIÓN ZMG</t>
  </si>
  <si>
    <t>06 JUNIO 2009</t>
  </si>
  <si>
    <t>REGION LOS ALTOS</t>
  </si>
  <si>
    <t>ARANDAS</t>
  </si>
  <si>
    <t>LAGOS DE MORENO</t>
  </si>
  <si>
    <t>TEPATITLAN</t>
  </si>
  <si>
    <t>MOD. SAN IGNACIO CERRO GORDO</t>
  </si>
  <si>
    <t>MOD. SAN DIEGO ALEJANDRIA</t>
  </si>
  <si>
    <t>MOD. ACATIC</t>
  </si>
  <si>
    <t>MOD. JESUS MARIA</t>
  </si>
  <si>
    <t>MOD. UNION DE SAN ANTONIO</t>
  </si>
  <si>
    <t>MOD. SAN JULIAN</t>
  </si>
  <si>
    <t>EXT. STA. MARIA DEL VALLE</t>
  </si>
  <si>
    <t>MOD. OJUELOS</t>
  </si>
  <si>
    <t>MOD. YAHUALICA</t>
  </si>
  <si>
    <t>MOD. VILLA HIDALGO</t>
  </si>
  <si>
    <t>MOD. VALLE DE GUADALUPE</t>
  </si>
  <si>
    <t>SAN JUAN DE LOS LAGOS</t>
  </si>
  <si>
    <t>MOD. JALOSTOTITLAN</t>
  </si>
  <si>
    <t>TOTAL REGION LOS ALTOS</t>
  </si>
  <si>
    <t>MOD. SAN MIGUEL EL ALTO</t>
  </si>
  <si>
    <t>REGION COSTA SUR</t>
  </si>
  <si>
    <t>AUTLAN</t>
  </si>
  <si>
    <t>CASIMIRO CASTILLO</t>
  </si>
  <si>
    <t>CIHUATLAN</t>
  </si>
  <si>
    <t>EXT. ATENGO</t>
  </si>
  <si>
    <t>EXT. AYOTITLAN</t>
  </si>
  <si>
    <t>MOD. SAN PATRICIO MELAQUE</t>
  </si>
  <si>
    <t>EXT. SOYATLAN</t>
  </si>
  <si>
    <t>EXT. CHACALA</t>
  </si>
  <si>
    <t>MOD. MIGUEL HIDALGO</t>
  </si>
  <si>
    <t>MOD. AYUTLA</t>
  </si>
  <si>
    <t>EXT. CUZALAPA</t>
  </si>
  <si>
    <t>MOD. TENAMAXTLAN</t>
  </si>
  <si>
    <t>EXT. TECOMATE</t>
  </si>
  <si>
    <t>EXT. TELCRUZ</t>
  </si>
  <si>
    <t>EL GRULLO</t>
  </si>
  <si>
    <t>EXT. TEQUESQUITLAN</t>
  </si>
  <si>
    <t>TECOLOTLAN</t>
  </si>
  <si>
    <t>MOD. CUAUTITLAN</t>
  </si>
  <si>
    <t>MOD. HERMENEGILDO GALEANA</t>
  </si>
  <si>
    <t>MOD. EJUTLA</t>
  </si>
  <si>
    <t>MOD. LA HUERTA</t>
  </si>
  <si>
    <t>MOD. EL LIMON</t>
  </si>
  <si>
    <t>MOD. JUCHITLAN</t>
  </si>
  <si>
    <t>MOD. VILLA PURIFICACION</t>
  </si>
  <si>
    <t>EXT. TUXCACUESCO</t>
  </si>
  <si>
    <t>MOD. UNION DE TULA</t>
  </si>
  <si>
    <t>MOD. TONAYA</t>
  </si>
  <si>
    <t>TOTAL REGION COSTA SUR</t>
  </si>
  <si>
    <t>REGION COSTA</t>
  </si>
  <si>
    <t>PUERTO VALLARTA</t>
  </si>
  <si>
    <t>PTO. VALLARTA</t>
  </si>
  <si>
    <t>MOD. PINO SUAREZ</t>
  </si>
  <si>
    <t>MOD. IXTAPA</t>
  </si>
  <si>
    <t>MOD. EL TUITO</t>
  </si>
  <si>
    <t>MOD. TOMATLAN</t>
  </si>
  <si>
    <t>MOD. JOSE MARIA MORELOS</t>
  </si>
  <si>
    <t>TOTAL REGION COSTA</t>
  </si>
  <si>
    <t>REGION NORTE</t>
  </si>
  <si>
    <t>COLOTLAN</t>
  </si>
  <si>
    <t>EXT. BOLA�OS</t>
  </si>
  <si>
    <t>MOD. HUEJUCAR</t>
  </si>
  <si>
    <t>MOD. HUEJUQUILLA</t>
  </si>
  <si>
    <t>MOD. VILLA GUERRERO</t>
  </si>
  <si>
    <t>MOD. SAN MARTIN DE BOLA�O</t>
  </si>
  <si>
    <t>MOD. MEZQUITIC</t>
  </si>
  <si>
    <t>TOTAL REGION NORTE</t>
  </si>
  <si>
    <t>REGION CIENEGA</t>
  </si>
  <si>
    <t>ATOTONILCO</t>
  </si>
  <si>
    <t>EREMSO</t>
  </si>
  <si>
    <t>LA BARCA</t>
  </si>
  <si>
    <t>MOD. AYOTLAN</t>
  </si>
  <si>
    <t>MOD. MEZCALA</t>
  </si>
  <si>
    <t>MOD. JAMAY</t>
  </si>
  <si>
    <t>MOD. ATEQUIZA</t>
  </si>
  <si>
    <t>MOD. TOTOTLAN</t>
  </si>
  <si>
    <t>DEGOLLADO</t>
  </si>
  <si>
    <t>TOTAL REGION CIENEGA</t>
  </si>
  <si>
    <t>REGION SUR</t>
  </si>
  <si>
    <t>CIUDAD GUZMAN</t>
  </si>
  <si>
    <t>TUXPAN</t>
  </si>
  <si>
    <t>SAYULA</t>
  </si>
  <si>
    <t>MOD. CONCEPCION DE BUENOS AIRES</t>
  </si>
  <si>
    <t>MOD. MAZAMITLA</t>
  </si>
  <si>
    <t>MOD. SAN GABRIEL</t>
  </si>
  <si>
    <t>MOD. TECALITLAN</t>
  </si>
  <si>
    <t>MOD. TONILA</t>
  </si>
  <si>
    <t>MOD. TAPALPA</t>
  </si>
  <si>
    <t>MOD. TOLIMAN</t>
  </si>
  <si>
    <t>MOD. ZAPOTITLAN VADILLO</t>
  </si>
  <si>
    <t>ZAPOTILTIC</t>
  </si>
  <si>
    <t>ZACOALCO DE TORRES</t>
  </si>
  <si>
    <t>TAMAZULA</t>
  </si>
  <si>
    <t>EXT. CITALA</t>
  </si>
  <si>
    <t>EXT. VISTA HERMOSA</t>
  </si>
  <si>
    <t>EXT. TEOCUITATLAN DE CORONA</t>
  </si>
  <si>
    <t>MOD. VILLA ATOYAC</t>
  </si>
  <si>
    <t>TOTAL REGION SUR</t>
  </si>
  <si>
    <t>REGION VALLES</t>
  </si>
  <si>
    <t>SAN MARTIN HIDALGO</t>
  </si>
  <si>
    <t>AMECA</t>
  </si>
  <si>
    <t>TEQUILA</t>
  </si>
  <si>
    <t>EXT. BUENAVISTA</t>
  </si>
  <si>
    <t>MOD. MASCOTA</t>
  </si>
  <si>
    <t>MOD. HOSTOTIPAQUILLO</t>
  </si>
  <si>
    <t>MOD. COCULA</t>
  </si>
  <si>
    <t>MOD. ATENGUILLO</t>
  </si>
  <si>
    <t>MOD. MAGDALENA</t>
  </si>
  <si>
    <t>MOD. VILLA CORONA</t>
  </si>
  <si>
    <t>MOD. SAN ANTONIO MATUTE</t>
  </si>
  <si>
    <t>MOD. ARENAL</t>
  </si>
  <si>
    <t>MOD. TALPA DE ALLENDE</t>
  </si>
  <si>
    <t>MOD. AMATITAN</t>
  </si>
  <si>
    <t>AHUALULCO</t>
  </si>
  <si>
    <t>TALA</t>
  </si>
  <si>
    <t>TOTAL VALLES</t>
  </si>
  <si>
    <t>MOD. ETZATLAN</t>
  </si>
  <si>
    <t>MOD. SAN MARCOS</t>
  </si>
  <si>
    <t>INDEPENDIENTES</t>
  </si>
  <si>
    <t>CHAPALA</t>
  </si>
  <si>
    <t>EL SALTO</t>
  </si>
  <si>
    <t>JOCOTEPEC</t>
  </si>
  <si>
    <t>MOD. MANZANILLA DE LA PAZ</t>
  </si>
  <si>
    <t>MOD. TIZAPAN EL ALTO</t>
  </si>
  <si>
    <t>TLAJOMULCO DE ZU�IGA</t>
  </si>
  <si>
    <t>ZAPOTLANEJO</t>
  </si>
  <si>
    <t>MOD. QUITUPAN</t>
  </si>
  <si>
    <t>EXT. LAZARO CARDENAS</t>
  </si>
  <si>
    <t>MOD. CAJITITLAN</t>
  </si>
  <si>
    <t>MOD. MATATLAN</t>
  </si>
  <si>
    <t>EXT. SAN AGUSTIN</t>
  </si>
  <si>
    <t>TOTAL INDEPENDIENTES</t>
  </si>
  <si>
    <t>SEMS REGIONALES</t>
  </si>
  <si>
    <t>S E M S   R E G I O N A L E S</t>
  </si>
  <si>
    <t xml:space="preserve">SEDE </t>
  </si>
  <si>
    <t>Z M G</t>
  </si>
  <si>
    <t>R E G I O N A L E S</t>
  </si>
  <si>
    <t>TOTAL APLICACIÓN</t>
  </si>
  <si>
    <t>T O T A L E S    S E M S   06  J U N I O</t>
  </si>
  <si>
    <t xml:space="preserve">T O T A L E S    S E M S   </t>
  </si>
  <si>
    <t>S E M S                         TOTAL                     GENERAL</t>
  </si>
  <si>
    <t xml:space="preserve">                        ZMG                             MAYO 30</t>
  </si>
  <si>
    <t xml:space="preserve">                        ZMG                             JUNIO 06</t>
  </si>
  <si>
    <t xml:space="preserve">   REGIONAL                        JUNIO 06</t>
  </si>
  <si>
    <t>Ext. Ixtlahuacan del Río</t>
  </si>
  <si>
    <t>TOTAL DE LA APLICACIÓN</t>
  </si>
  <si>
    <t>INFORME DE APLICACIÓN DE EXAMEN DE ADMISION CICLO 2009 "B"</t>
  </si>
  <si>
    <t xml:space="preserve"> INFORME DE APLICACIÓN DE EXAMEN DE ADMISION PARA EL CICLO 2009 "B"</t>
  </si>
  <si>
    <t>INFORME DE APLICACIÓN DE EXAMEN DE ADMISION PARA EL CICLO 2009 "B"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</si>
</sst>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000000000000%"/>
    <numFmt numFmtId="165" formatCode="0.00000000000000%"/>
    <numFmt numFmtId="166" formatCode="0.0%"/>
  </numFmts>
  <fonts count="27" x14ac:knownFonts="1">
    <font>
      <sz val="10"/>
      <name val="Arial"/>
    </font>
    <font>
      <b/>
      <sz val="16"/>
      <name val="Book Antiqua"/>
      <family val="1"/>
    </font>
    <font>
      <b/>
      <sz val="11"/>
      <name val="Arial"/>
      <family val="2"/>
    </font>
    <font>
      <b/>
      <sz val="10"/>
      <name val="Arial"/>
      <family val="2"/>
    </font>
    <font>
      <b/>
      <sz val="6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9.5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0"/>
      <color rgb="FFFFFFFF"/>
      <name val="Arial"/>
      <family val="2"/>
    </font>
    <font>
      <b/>
      <sz val="10"/>
      <color rgb="FFFFFFFF"/>
      <name val="Arial"/>
      <family val="2"/>
    </font>
    <font>
      <b/>
      <sz val="12"/>
      <color rgb="FFFFFFFF"/>
      <name val="Arial"/>
      <family val="2"/>
    </font>
    <font>
      <b/>
      <sz val="8.5"/>
      <name val="Arial"/>
      <family val="2"/>
    </font>
    <font>
      <b/>
      <sz val="12"/>
      <color rgb="FFFFFFFF"/>
      <name val="Bodoni MT Black"/>
      <family val="1"/>
    </font>
    <font>
      <sz val="9"/>
      <name val="Arial"/>
      <family val="2"/>
    </font>
    <font>
      <b/>
      <sz val="7"/>
      <name val="Arial"/>
      <family val="2"/>
    </font>
    <font>
      <b/>
      <sz val="9"/>
      <name val="Arial"/>
      <family val="2"/>
    </font>
    <font>
      <b/>
      <sz val="8"/>
      <color rgb="FFFFFFFF"/>
      <name val="Arial"/>
      <family val="2"/>
    </font>
    <font>
      <sz val="11"/>
      <color rgb="FF000000"/>
      <name val="Calibri"/>
      <family val="2"/>
    </font>
    <font>
      <sz val="11"/>
      <name val="Arial"/>
      <family val="2"/>
    </font>
    <font>
      <b/>
      <sz val="9"/>
      <color rgb="FFFFFFFF"/>
      <name val="Arial"/>
      <family val="2"/>
    </font>
    <font>
      <b/>
      <sz val="6"/>
      <color rgb="FFFFFFFF"/>
      <name val="Arial"/>
      <family val="2"/>
    </font>
    <font>
      <b/>
      <sz val="12"/>
      <color indexed="9"/>
      <name val="Bodoni MT"/>
      <family val="1"/>
    </font>
    <font>
      <b/>
      <sz val="10"/>
      <color indexed="9"/>
      <name val="Arial"/>
      <family val="2"/>
    </font>
    <font>
      <b/>
      <sz val="11"/>
      <color indexed="9"/>
      <name val="Arial"/>
      <family val="2"/>
    </font>
    <font>
      <b/>
      <sz val="12"/>
      <color indexed="9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0000"/>
        <bgColor rgb="FF000000"/>
      </patternFill>
    </fill>
    <fill>
      <patternFill patternType="solid">
        <fgColor rgb="FFC0C0C0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333333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indexed="63"/>
        <bgColor indexed="8"/>
      </patternFill>
    </fill>
    <fill>
      <patternFill patternType="solid">
        <fgColor indexed="8"/>
        <bgColor indexed="64"/>
      </patternFill>
    </fill>
    <fill>
      <patternFill patternType="solid">
        <fgColor indexed="9"/>
        <bgColor indexed="64"/>
      </patternFill>
    </fill>
  </fills>
  <borders count="105">
    <border>
      <left/>
      <right/>
      <top/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rgb="FF000000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 style="double">
        <color indexed="64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double">
        <color indexed="64"/>
      </top>
      <bottom/>
      <diagonal/>
    </border>
    <border>
      <left/>
      <right style="double">
        <color rgb="FF000000"/>
      </right>
      <top style="double">
        <color indexed="64"/>
      </top>
      <bottom/>
      <diagonal/>
    </border>
    <border>
      <left/>
      <right style="double">
        <color rgb="FF000000"/>
      </right>
      <top/>
      <bottom/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indexed="64"/>
      </top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rgb="FF000000"/>
      </bottom>
      <diagonal/>
    </border>
    <border>
      <left style="medium">
        <color indexed="64"/>
      </left>
      <right/>
      <top/>
      <bottom style="double">
        <color rgb="FF000000"/>
      </bottom>
      <diagonal/>
    </border>
    <border>
      <left/>
      <right style="medium">
        <color rgb="FF000000"/>
      </right>
      <top/>
      <bottom style="double">
        <color rgb="FF000000"/>
      </bottom>
      <diagonal/>
    </border>
    <border>
      <left/>
      <right style="medium">
        <color rgb="FF000000"/>
      </right>
      <top style="double">
        <color indexed="64"/>
      </top>
      <bottom style="double">
        <color indexed="64"/>
      </bottom>
      <diagonal/>
    </border>
    <border>
      <left/>
      <right style="medium">
        <color rgb="FF000000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double">
        <color rgb="FF000000"/>
      </bottom>
      <diagonal/>
    </border>
    <border>
      <left style="medium">
        <color indexed="64"/>
      </left>
      <right/>
      <top style="double">
        <color rgb="FF000000"/>
      </top>
      <bottom/>
      <diagonal/>
    </border>
    <border>
      <left/>
      <right style="medium">
        <color rgb="FF000000"/>
      </right>
      <top style="double">
        <color rgb="FF000000"/>
      </top>
      <bottom/>
      <diagonal/>
    </border>
    <border>
      <left style="medium">
        <color indexed="64"/>
      </left>
      <right style="medium">
        <color indexed="64"/>
      </right>
      <top style="double">
        <color rgb="FF000000"/>
      </top>
      <bottom/>
      <diagonal/>
    </border>
    <border>
      <left/>
      <right style="medium">
        <color indexed="64"/>
      </right>
      <top/>
      <bottom style="double">
        <color rgb="FF000000"/>
      </bottom>
      <diagonal/>
    </border>
    <border>
      <left/>
      <right style="medium">
        <color indexed="64"/>
      </right>
      <top style="double">
        <color rgb="FF000000"/>
      </top>
      <bottom/>
      <diagonal/>
    </border>
    <border>
      <left/>
      <right style="medium">
        <color rgb="FF000000"/>
      </right>
      <top/>
      <bottom style="double">
        <color indexed="64"/>
      </bottom>
      <diagonal/>
    </border>
    <border>
      <left style="medium">
        <color rgb="FF000000"/>
      </left>
      <right style="medium">
        <color indexed="64"/>
      </right>
      <top style="double">
        <color rgb="FF000000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rgb="FF000000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rgb="FF000000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</borders>
  <cellStyleXfs count="1">
    <xf numFmtId="0" fontId="0" fillId="0" borderId="0"/>
  </cellStyleXfs>
  <cellXfs count="410">
    <xf numFmtId="0" fontId="0" fillId="0" borderId="0" xfId="0"/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0" fontId="6" fillId="0" borderId="9" xfId="0" applyNumberFormat="1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0" borderId="40" xfId="0" applyFont="1" applyBorder="1" applyAlignment="1">
      <alignment horizontal="center" vertical="center" wrapText="1"/>
    </xf>
    <xf numFmtId="10" fontId="4" fillId="0" borderId="40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58" xfId="0" applyFont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13" fillId="4" borderId="6" xfId="0" applyFont="1" applyFill="1" applyBorder="1" applyAlignment="1">
      <alignment horizontal="center" vertical="center" wrapText="1"/>
    </xf>
    <xf numFmtId="3" fontId="3" fillId="4" borderId="7" xfId="0" applyNumberFormat="1" applyFont="1" applyFill="1" applyBorder="1" applyAlignment="1">
      <alignment horizontal="center" vertical="center"/>
    </xf>
    <xf numFmtId="10" fontId="3" fillId="4" borderId="8" xfId="0" applyNumberFormat="1" applyFont="1" applyFill="1" applyBorder="1" applyAlignment="1">
      <alignment horizontal="center" vertical="center"/>
    </xf>
    <xf numFmtId="3" fontId="6" fillId="0" borderId="37" xfId="0" applyNumberFormat="1" applyFont="1" applyBorder="1" applyAlignment="1">
      <alignment horizontal="center" vertical="center" wrapText="1"/>
    </xf>
    <xf numFmtId="3" fontId="6" fillId="5" borderId="37" xfId="0" applyNumberFormat="1" applyFont="1" applyFill="1" applyBorder="1" applyAlignment="1">
      <alignment horizontal="center" vertical="center" wrapText="1"/>
    </xf>
    <xf numFmtId="3" fontId="6" fillId="0" borderId="9" xfId="0" applyNumberFormat="1" applyFont="1" applyBorder="1" applyAlignment="1">
      <alignment horizontal="center" vertical="center" wrapText="1"/>
    </xf>
    <xf numFmtId="3" fontId="6" fillId="5" borderId="9" xfId="0" applyNumberFormat="1" applyFont="1" applyFill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3" fontId="6" fillId="0" borderId="4" xfId="0" applyNumberFormat="1" applyFont="1" applyBorder="1" applyAlignment="1">
      <alignment horizontal="center" vertical="center" wrapText="1"/>
    </xf>
    <xf numFmtId="3" fontId="6" fillId="0" borderId="18" xfId="0" applyNumberFormat="1" applyFont="1" applyBorder="1" applyAlignment="1">
      <alignment horizontal="center" vertical="center" wrapText="1"/>
    </xf>
    <xf numFmtId="3" fontId="6" fillId="0" borderId="16" xfId="0" applyNumberFormat="1" applyFont="1" applyBorder="1" applyAlignment="1">
      <alignment horizontal="center" vertical="center" wrapText="1"/>
    </xf>
    <xf numFmtId="10" fontId="6" fillId="0" borderId="4" xfId="0" applyNumberFormat="1" applyFont="1" applyBorder="1" applyAlignment="1">
      <alignment horizontal="center" vertical="center" wrapText="1"/>
    </xf>
    <xf numFmtId="0" fontId="0" fillId="2" borderId="1" xfId="0" applyFill="1" applyBorder="1"/>
    <xf numFmtId="0" fontId="0" fillId="2" borderId="0" xfId="0" applyFill="1"/>
    <xf numFmtId="0" fontId="0" fillId="2" borderId="11" xfId="0" applyFill="1" applyBorder="1"/>
    <xf numFmtId="0" fontId="0" fillId="2" borderId="12" xfId="0" applyFill="1" applyBorder="1"/>
    <xf numFmtId="0" fontId="12" fillId="2" borderId="0" xfId="0" applyFont="1" applyFill="1" applyAlignment="1">
      <alignment horizontal="center"/>
    </xf>
    <xf numFmtId="0" fontId="0" fillId="2" borderId="2" xfId="0" applyFill="1" applyBorder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0" fontId="6" fillId="2" borderId="0" xfId="0" applyNumberFormat="1" applyFont="1" applyFill="1" applyAlignment="1">
      <alignment horizontal="center" vertical="center" wrapText="1"/>
    </xf>
    <xf numFmtId="10" fontId="2" fillId="2" borderId="0" xfId="0" applyNumberFormat="1" applyFont="1" applyFill="1" applyAlignment="1">
      <alignment horizontal="center" vertical="center"/>
    </xf>
    <xf numFmtId="0" fontId="0" fillId="2" borderId="13" xfId="0" applyFill="1" applyBorder="1"/>
    <xf numFmtId="0" fontId="10" fillId="2" borderId="0" xfId="0" applyFont="1" applyFill="1"/>
    <xf numFmtId="3" fontId="2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 wrapText="1"/>
    </xf>
    <xf numFmtId="10" fontId="3" fillId="2" borderId="0" xfId="0" applyNumberFormat="1" applyFont="1" applyFill="1" applyAlignment="1">
      <alignment horizontal="center" vertical="center" wrapText="1"/>
    </xf>
    <xf numFmtId="165" fontId="0" fillId="2" borderId="12" xfId="0" applyNumberFormat="1" applyFill="1" applyBorder="1"/>
    <xf numFmtId="164" fontId="0" fillId="2" borderId="0" xfId="0" applyNumberFormat="1" applyFill="1"/>
    <xf numFmtId="0" fontId="3" fillId="2" borderId="12" xfId="0" applyFont="1" applyFill="1" applyBorder="1"/>
    <xf numFmtId="0" fontId="4" fillId="0" borderId="74" xfId="0" applyFont="1" applyBorder="1" applyAlignment="1">
      <alignment horizontal="center" vertical="center" wrapText="1"/>
    </xf>
    <xf numFmtId="15" fontId="4" fillId="0" borderId="77" xfId="0" applyNumberFormat="1" applyFont="1" applyBorder="1" applyAlignment="1">
      <alignment horizontal="center" vertical="center" wrapText="1"/>
    </xf>
    <xf numFmtId="0" fontId="4" fillId="4" borderId="78" xfId="0" applyFont="1" applyFill="1" applyBorder="1" applyAlignment="1">
      <alignment horizontal="center" vertical="center" wrapText="1"/>
    </xf>
    <xf numFmtId="3" fontId="15" fillId="0" borderId="79" xfId="0" applyNumberFormat="1" applyFont="1" applyBorder="1" applyAlignment="1">
      <alignment horizontal="center" vertical="center" wrapText="1"/>
    </xf>
    <xf numFmtId="10" fontId="15" fillId="0" borderId="80" xfId="0" applyNumberFormat="1" applyFont="1" applyBorder="1" applyAlignment="1">
      <alignment horizontal="center" vertical="center" wrapText="1"/>
    </xf>
    <xf numFmtId="0" fontId="4" fillId="4" borderId="81" xfId="0" applyFont="1" applyFill="1" applyBorder="1" applyAlignment="1">
      <alignment horizontal="center" vertical="center" wrapText="1"/>
    </xf>
    <xf numFmtId="0" fontId="4" fillId="4" borderId="82" xfId="0" applyFont="1" applyFill="1" applyBorder="1" applyAlignment="1">
      <alignment horizontal="center" vertical="center" wrapText="1"/>
    </xf>
    <xf numFmtId="0" fontId="4" fillId="4" borderId="83" xfId="0" applyFont="1" applyFill="1" applyBorder="1" applyAlignment="1">
      <alignment horizontal="center" vertical="center" wrapText="1"/>
    </xf>
    <xf numFmtId="3" fontId="15" fillId="0" borderId="77" xfId="0" applyNumberFormat="1" applyFont="1" applyBorder="1" applyAlignment="1">
      <alignment horizontal="center" vertical="center" wrapText="1"/>
    </xf>
    <xf numFmtId="10" fontId="15" fillId="0" borderId="7" xfId="0" applyNumberFormat="1" applyFont="1" applyBorder="1" applyAlignment="1">
      <alignment horizontal="center" vertical="center" wrapText="1"/>
    </xf>
    <xf numFmtId="0" fontId="16" fillId="5" borderId="6" xfId="0" applyFont="1" applyFill="1" applyBorder="1" applyAlignment="1">
      <alignment horizontal="center"/>
    </xf>
    <xf numFmtId="3" fontId="17" fillId="5" borderId="7" xfId="0" applyNumberFormat="1" applyFont="1" applyFill="1" applyBorder="1" applyAlignment="1">
      <alignment horizontal="center"/>
    </xf>
    <xf numFmtId="10" fontId="17" fillId="5" borderId="7" xfId="0" applyNumberFormat="1" applyFont="1" applyFill="1" applyBorder="1" applyAlignment="1">
      <alignment horizontal="center"/>
    </xf>
    <xf numFmtId="0" fontId="4" fillId="4" borderId="86" xfId="0" applyFont="1" applyFill="1" applyBorder="1" applyAlignment="1">
      <alignment horizontal="center" vertical="center" wrapText="1"/>
    </xf>
    <xf numFmtId="3" fontId="15" fillId="0" borderId="87" xfId="0" applyNumberFormat="1" applyFont="1" applyBorder="1" applyAlignment="1">
      <alignment horizontal="center" vertical="center" wrapText="1"/>
    </xf>
    <xf numFmtId="10" fontId="15" fillId="0" borderId="88" xfId="0" applyNumberFormat="1" applyFont="1" applyBorder="1" applyAlignment="1">
      <alignment horizontal="center" vertical="center" wrapText="1"/>
    </xf>
    <xf numFmtId="0" fontId="16" fillId="5" borderId="89" xfId="0" applyFont="1" applyFill="1" applyBorder="1" applyAlignment="1">
      <alignment horizontal="center"/>
    </xf>
    <xf numFmtId="3" fontId="17" fillId="5" borderId="90" xfId="0" applyNumberFormat="1" applyFont="1" applyFill="1" applyBorder="1" applyAlignment="1">
      <alignment horizontal="center"/>
    </xf>
    <xf numFmtId="10" fontId="17" fillId="5" borderId="90" xfId="0" applyNumberFormat="1" applyFont="1" applyFill="1" applyBorder="1" applyAlignment="1">
      <alignment horizontal="center"/>
    </xf>
    <xf numFmtId="0" fontId="0" fillId="2" borderId="27" xfId="0" applyFill="1" applyBorder="1"/>
    <xf numFmtId="0" fontId="0" fillId="2" borderId="22" xfId="0" applyFill="1" applyBorder="1"/>
    <xf numFmtId="0" fontId="7" fillId="2" borderId="22" xfId="0" applyFont="1" applyFill="1" applyBorder="1" applyAlignment="1">
      <alignment horizontal="center" wrapText="1"/>
    </xf>
    <xf numFmtId="3" fontId="2" fillId="2" borderId="22" xfId="0" applyNumberFormat="1" applyFont="1" applyFill="1" applyBorder="1" applyAlignment="1">
      <alignment horizontal="center" vertical="center"/>
    </xf>
    <xf numFmtId="166" fontId="2" fillId="2" borderId="34" xfId="0" applyNumberFormat="1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/>
    </xf>
    <xf numFmtId="3" fontId="8" fillId="2" borderId="0" xfId="0" applyNumberFormat="1" applyFont="1" applyFill="1" applyAlignment="1">
      <alignment horizontal="center" vertical="center" wrapText="1"/>
    </xf>
    <xf numFmtId="10" fontId="8" fillId="2" borderId="0" xfId="0" applyNumberFormat="1" applyFont="1" applyFill="1" applyAlignment="1">
      <alignment horizontal="center" vertical="center" wrapText="1"/>
    </xf>
    <xf numFmtId="166" fontId="8" fillId="2" borderId="0" xfId="0" applyNumberFormat="1" applyFont="1" applyFill="1" applyAlignment="1">
      <alignment horizontal="center" vertical="center" wrapText="1"/>
    </xf>
    <xf numFmtId="3" fontId="0" fillId="2" borderId="2" xfId="0" applyNumberFormat="1" applyFill="1" applyBorder="1"/>
    <xf numFmtId="2" fontId="5" fillId="7" borderId="0" xfId="0" applyNumberFormat="1" applyFont="1" applyFill="1" applyAlignment="1">
      <alignment horizontal="center"/>
    </xf>
    <xf numFmtId="3" fontId="17" fillId="2" borderId="0" xfId="0" applyNumberFormat="1" applyFont="1" applyFill="1" applyAlignment="1">
      <alignment horizontal="center" vertical="center" wrapText="1"/>
    </xf>
    <xf numFmtId="10" fontId="5" fillId="7" borderId="0" xfId="0" applyNumberFormat="1" applyFont="1" applyFill="1" applyAlignment="1">
      <alignment horizontal="center"/>
    </xf>
    <xf numFmtId="10" fontId="0" fillId="2" borderId="12" xfId="0" applyNumberFormat="1" applyFill="1" applyBorder="1"/>
    <xf numFmtId="2" fontId="5" fillId="2" borderId="0" xfId="0" applyNumberFormat="1" applyFont="1" applyFill="1"/>
    <xf numFmtId="10" fontId="0" fillId="2" borderId="0" xfId="0" applyNumberFormat="1" applyFill="1"/>
    <xf numFmtId="166" fontId="15" fillId="2" borderId="0" xfId="0" applyNumberFormat="1" applyFont="1" applyFill="1" applyAlignment="1">
      <alignment horizontal="center" vertical="center" wrapText="1"/>
    </xf>
    <xf numFmtId="166" fontId="5" fillId="2" borderId="0" xfId="0" applyNumberFormat="1" applyFont="1" applyFill="1" applyAlignment="1">
      <alignment horizontal="center"/>
    </xf>
    <xf numFmtId="0" fontId="5" fillId="2" borderId="0" xfId="0" applyFont="1" applyFill="1" applyAlignment="1">
      <alignment horizontal="right"/>
    </xf>
    <xf numFmtId="0" fontId="11" fillId="2" borderId="0" xfId="0" applyFont="1" applyFill="1" applyAlignment="1">
      <alignment horizontal="center" vertical="center" wrapText="1"/>
    </xf>
    <xf numFmtId="3" fontId="15" fillId="2" borderId="0" xfId="0" applyNumberFormat="1" applyFont="1" applyFill="1" applyAlignment="1">
      <alignment horizontal="center" vertical="center" wrapText="1"/>
    </xf>
    <xf numFmtId="10" fontId="15" fillId="2" borderId="0" xfId="0" applyNumberFormat="1" applyFont="1" applyFill="1" applyAlignment="1">
      <alignment horizontal="center" vertical="center" wrapText="1"/>
    </xf>
    <xf numFmtId="0" fontId="3" fillId="2" borderId="0" xfId="0" applyFont="1" applyFill="1"/>
    <xf numFmtId="0" fontId="4" fillId="0" borderId="59" xfId="0" applyFont="1" applyBorder="1" applyAlignment="1">
      <alignment horizontal="center" vertical="center" wrapText="1"/>
    </xf>
    <xf numFmtId="0" fontId="4" fillId="0" borderId="68" xfId="0" applyFont="1" applyBorder="1" applyAlignment="1">
      <alignment horizontal="center" vertical="center" wrapText="1"/>
    </xf>
    <xf numFmtId="10" fontId="4" fillId="0" borderId="68" xfId="0" applyNumberFormat="1" applyFont="1" applyBorder="1" applyAlignment="1">
      <alignment horizontal="center" vertical="center" wrapText="1"/>
    </xf>
    <xf numFmtId="0" fontId="5" fillId="4" borderId="95" xfId="0" applyFont="1" applyFill="1" applyBorder="1" applyAlignment="1">
      <alignment horizontal="center" vertical="center" wrapText="1"/>
    </xf>
    <xf numFmtId="0" fontId="5" fillId="4" borderId="96" xfId="0" applyFont="1" applyFill="1" applyBorder="1" applyAlignment="1">
      <alignment horizontal="center" vertical="center" wrapText="1"/>
    </xf>
    <xf numFmtId="0" fontId="5" fillId="4" borderId="15" xfId="0" applyFont="1" applyFill="1" applyBorder="1" applyAlignment="1">
      <alignment horizontal="center" vertical="center" wrapText="1"/>
    </xf>
    <xf numFmtId="0" fontId="17" fillId="4" borderId="6" xfId="0" applyFont="1" applyFill="1" applyBorder="1" applyAlignment="1">
      <alignment horizontal="center" vertical="center"/>
    </xf>
    <xf numFmtId="10" fontId="3" fillId="4" borderId="7" xfId="0" applyNumberFormat="1" applyFont="1" applyFill="1" applyBorder="1" applyAlignment="1">
      <alignment horizontal="center" vertical="center"/>
    </xf>
    <xf numFmtId="2" fontId="17" fillId="4" borderId="6" xfId="0" applyNumberFormat="1" applyFont="1" applyFill="1" applyBorder="1" applyAlignment="1">
      <alignment horizontal="center" vertical="center"/>
    </xf>
    <xf numFmtId="3" fontId="17" fillId="4" borderId="7" xfId="0" applyNumberFormat="1" applyFont="1" applyFill="1" applyBorder="1" applyAlignment="1">
      <alignment horizontal="center" vertical="center" wrapText="1"/>
    </xf>
    <xf numFmtId="10" fontId="17" fillId="4" borderId="7" xfId="0" applyNumberFormat="1" applyFont="1" applyFill="1" applyBorder="1" applyAlignment="1">
      <alignment horizontal="center" vertical="center" wrapText="1"/>
    </xf>
    <xf numFmtId="3" fontId="3" fillId="4" borderId="7" xfId="0" applyNumberFormat="1" applyFont="1" applyFill="1" applyBorder="1" applyAlignment="1">
      <alignment horizontal="center" vertical="center" wrapText="1"/>
    </xf>
    <xf numFmtId="0" fontId="4" fillId="0" borderId="97" xfId="0" applyFont="1" applyBorder="1" applyAlignment="1">
      <alignment horizontal="center" vertical="center" wrapText="1"/>
    </xf>
    <xf numFmtId="0" fontId="6" fillId="2" borderId="1" xfId="0" applyFont="1" applyFill="1" applyBorder="1"/>
    <xf numFmtId="0" fontId="6" fillId="2" borderId="0" xfId="0" applyFont="1" applyFill="1"/>
    <xf numFmtId="0" fontId="19" fillId="2" borderId="0" xfId="0" applyFont="1" applyFill="1"/>
    <xf numFmtId="0" fontId="6" fillId="2" borderId="11" xfId="0" applyFont="1" applyFill="1" applyBorder="1"/>
    <xf numFmtId="0" fontId="19" fillId="2" borderId="12" xfId="0" applyFont="1" applyFill="1" applyBorder="1"/>
    <xf numFmtId="10" fontId="6" fillId="2" borderId="0" xfId="0" applyNumberFormat="1" applyFont="1" applyFill="1"/>
    <xf numFmtId="0" fontId="11" fillId="2" borderId="0" xfId="0" applyFont="1" applyFill="1" applyAlignment="1">
      <alignment horizontal="center" vertical="center"/>
    </xf>
    <xf numFmtId="2" fontId="5" fillId="2" borderId="0" xfId="0" applyNumberFormat="1" applyFont="1" applyFill="1" applyAlignment="1">
      <alignment horizontal="center"/>
    </xf>
    <xf numFmtId="10" fontId="5" fillId="2" borderId="0" xfId="0" applyNumberFormat="1" applyFont="1" applyFill="1" applyAlignment="1">
      <alignment horizontal="center"/>
    </xf>
    <xf numFmtId="0" fontId="14" fillId="2" borderId="0" xfId="0" applyFont="1" applyFill="1"/>
    <xf numFmtId="0" fontId="14" fillId="2" borderId="2" xfId="0" applyFont="1" applyFill="1" applyBorder="1"/>
    <xf numFmtId="0" fontId="6" fillId="2" borderId="2" xfId="0" applyFont="1" applyFill="1" applyBorder="1"/>
    <xf numFmtId="10" fontId="4" fillId="2" borderId="0" xfId="0" applyNumberFormat="1" applyFont="1" applyFill="1" applyAlignment="1">
      <alignment horizontal="center" vertical="center" wrapText="1"/>
    </xf>
    <xf numFmtId="0" fontId="19" fillId="2" borderId="13" xfId="0" applyFont="1" applyFill="1" applyBorder="1"/>
    <xf numFmtId="10" fontId="5" fillId="2" borderId="12" xfId="0" applyNumberFormat="1" applyFont="1" applyFill="1" applyBorder="1" applyAlignment="1">
      <alignment horizontal="center"/>
    </xf>
    <xf numFmtId="3" fontId="19" fillId="2" borderId="0" xfId="0" applyNumberFormat="1" applyFont="1" applyFill="1"/>
    <xf numFmtId="0" fontId="11" fillId="5" borderId="0" xfId="0" applyFont="1" applyFill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10" fontId="4" fillId="0" borderId="9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3" fontId="6" fillId="0" borderId="9" xfId="0" applyNumberFormat="1" applyFont="1" applyBorder="1" applyAlignment="1">
      <alignment horizontal="center" vertical="center"/>
    </xf>
    <xf numFmtId="10" fontId="6" fillId="0" borderId="9" xfId="0" applyNumberFormat="1" applyFont="1" applyBorder="1" applyAlignment="1">
      <alignment horizontal="center" vertical="center"/>
    </xf>
    <xf numFmtId="0" fontId="4" fillId="4" borderId="15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3" fillId="4" borderId="89" xfId="0" applyFont="1" applyFill="1" applyBorder="1" applyAlignment="1">
      <alignment horizontal="center" vertical="center"/>
    </xf>
    <xf numFmtId="0" fontId="17" fillId="4" borderId="89" xfId="0" applyFont="1" applyFill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10" fontId="4" fillId="0" borderId="14" xfId="0" applyNumberFormat="1" applyFont="1" applyBorder="1" applyAlignment="1">
      <alignment horizontal="center" vertical="center"/>
    </xf>
    <xf numFmtId="0" fontId="4" fillId="4" borderId="15" xfId="0" applyFont="1" applyFill="1" applyBorder="1" applyAlignment="1">
      <alignment horizontal="center" vertical="center"/>
    </xf>
    <xf numFmtId="10" fontId="4" fillId="0" borderId="37" xfId="0" applyNumberFormat="1" applyFont="1" applyBorder="1" applyAlignment="1">
      <alignment horizontal="center" vertical="center"/>
    </xf>
    <xf numFmtId="3" fontId="3" fillId="5" borderId="0" xfId="0" applyNumberFormat="1" applyFont="1" applyFill="1" applyAlignment="1">
      <alignment horizontal="center" vertical="center"/>
    </xf>
    <xf numFmtId="10" fontId="3" fillId="5" borderId="0" xfId="0" applyNumberFormat="1" applyFont="1" applyFill="1" applyAlignment="1">
      <alignment horizontal="center" vertical="center"/>
    </xf>
    <xf numFmtId="0" fontId="11" fillId="5" borderId="25" xfId="0" applyFont="1" applyFill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10" fontId="4" fillId="0" borderId="3" xfId="0" applyNumberFormat="1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17" fillId="5" borderId="0" xfId="0" applyFont="1" applyFill="1" applyAlignment="1">
      <alignment horizontal="center" vertical="center"/>
    </xf>
    <xf numFmtId="2" fontId="5" fillId="2" borderId="0" xfId="0" applyNumberFormat="1" applyFont="1" applyFill="1"/>
    <xf numFmtId="0" fontId="0" fillId="0" borderId="27" xfId="0" applyBorder="1"/>
    <xf numFmtId="0" fontId="0" fillId="0" borderId="22" xfId="0" applyBorder="1"/>
    <xf numFmtId="0" fontId="0" fillId="0" borderId="34" xfId="0" applyBorder="1"/>
    <xf numFmtId="0" fontId="0" fillId="0" borderId="1" xfId="0" applyBorder="1"/>
    <xf numFmtId="0" fontId="0" fillId="0" borderId="2" xfId="0" applyBorder="1"/>
    <xf numFmtId="3" fontId="0" fillId="0" borderId="0" xfId="0" applyNumberFormat="1"/>
    <xf numFmtId="10" fontId="0" fillId="0" borderId="0" xfId="0" applyNumberFormat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2" borderId="34" xfId="0" applyFill="1" applyBorder="1"/>
    <xf numFmtId="3" fontId="0" fillId="2" borderId="0" xfId="0" applyNumberFormat="1" applyFill="1"/>
    <xf numFmtId="166" fontId="4" fillId="2" borderId="2" xfId="0" applyNumberFormat="1" applyFont="1" applyFill="1" applyBorder="1" applyAlignment="1">
      <alignment horizontal="center" vertical="center"/>
    </xf>
    <xf numFmtId="166" fontId="3" fillId="2" borderId="2" xfId="0" applyNumberFormat="1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6" fillId="2" borderId="25" xfId="0" applyFont="1" applyFill="1" applyBorder="1" applyAlignment="1">
      <alignment horizontal="center" vertical="center"/>
    </xf>
    <xf numFmtId="10" fontId="6" fillId="2" borderId="0" xfId="0" applyNumberFormat="1" applyFont="1" applyFill="1" applyAlignment="1">
      <alignment horizontal="center" vertical="center"/>
    </xf>
    <xf numFmtId="0" fontId="11" fillId="7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vertical="center"/>
    </xf>
    <xf numFmtId="10" fontId="6" fillId="2" borderId="0" xfId="0" applyNumberFormat="1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3" fontId="5" fillId="2" borderId="0" xfId="0" applyNumberFormat="1" applyFont="1" applyFill="1" applyAlignment="1">
      <alignment horizontal="center" vertical="center"/>
    </xf>
    <xf numFmtId="10" fontId="5" fillId="2" borderId="0" xfId="0" applyNumberFormat="1" applyFont="1" applyFill="1" applyAlignment="1">
      <alignment horizontal="center" vertical="center"/>
    </xf>
    <xf numFmtId="3" fontId="19" fillId="2" borderId="0" xfId="0" applyNumberFormat="1" applyFont="1" applyFill="1" applyAlignment="1">
      <alignment vertical="center"/>
    </xf>
    <xf numFmtId="0" fontId="17" fillId="2" borderId="25" xfId="0" applyFont="1" applyFill="1" applyBorder="1" applyAlignment="1">
      <alignment horizontal="right" vertical="center"/>
    </xf>
    <xf numFmtId="0" fontId="17" fillId="2" borderId="0" xfId="0" applyFont="1" applyFill="1" applyAlignment="1">
      <alignment horizontal="right" vertical="center"/>
    </xf>
    <xf numFmtId="10" fontId="20" fillId="2" borderId="0" xfId="0" applyNumberFormat="1" applyFont="1" applyFill="1" applyAlignment="1">
      <alignment horizontal="center" vertical="center"/>
    </xf>
    <xf numFmtId="0" fontId="6" fillId="2" borderId="25" xfId="0" applyFont="1" applyFill="1" applyBorder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11" fillId="7" borderId="0" xfId="0" applyFont="1" applyFill="1" applyAlignment="1">
      <alignment horizontal="center" vertical="center" wrapText="1"/>
    </xf>
    <xf numFmtId="3" fontId="3" fillId="7" borderId="0" xfId="0" applyNumberFormat="1" applyFont="1" applyFill="1" applyAlignment="1">
      <alignment horizontal="center" vertical="center"/>
    </xf>
    <xf numFmtId="10" fontId="3" fillId="7" borderId="0" xfId="0" applyNumberFormat="1" applyFont="1" applyFill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1" fillId="3" borderId="28" xfId="0" applyFont="1" applyFill="1" applyBorder="1" applyAlignment="1">
      <alignment horizontal="center" vertical="center" wrapText="1"/>
    </xf>
    <xf numFmtId="0" fontId="11" fillId="3" borderId="30" xfId="0" applyFont="1" applyFill="1" applyBorder="1" applyAlignment="1">
      <alignment horizontal="center" vertical="center" wrapText="1"/>
    </xf>
    <xf numFmtId="0" fontId="11" fillId="3" borderId="26" xfId="0" applyFont="1" applyFill="1" applyBorder="1" applyAlignment="1">
      <alignment horizontal="center" vertical="center" wrapText="1"/>
    </xf>
    <xf numFmtId="0" fontId="11" fillId="3" borderId="0" xfId="0" applyFont="1" applyFill="1" applyBorder="1" applyAlignment="1">
      <alignment horizontal="center" vertical="center" wrapText="1"/>
    </xf>
    <xf numFmtId="0" fontId="11" fillId="3" borderId="35" xfId="0" applyFont="1" applyFill="1" applyBorder="1" applyAlignment="1">
      <alignment horizontal="center" vertical="center" wrapText="1"/>
    </xf>
    <xf numFmtId="0" fontId="11" fillId="3" borderId="36" xfId="0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4" fillId="0" borderId="48" xfId="0" applyFont="1" applyBorder="1" applyAlignment="1">
      <alignment horizontal="center" vertical="center" wrapText="1"/>
    </xf>
    <xf numFmtId="3" fontId="8" fillId="0" borderId="24" xfId="0" applyNumberFormat="1" applyFont="1" applyBorder="1" applyAlignment="1">
      <alignment horizontal="center" vertical="center" wrapText="1"/>
    </xf>
    <xf numFmtId="3" fontId="8" fillId="0" borderId="41" xfId="0" applyNumberFormat="1" applyFont="1" applyBorder="1" applyAlignment="1">
      <alignment horizontal="center" vertical="center" wrapText="1"/>
    </xf>
    <xf numFmtId="3" fontId="8" fillId="0" borderId="21" xfId="0" applyNumberFormat="1" applyFont="1" applyBorder="1" applyAlignment="1">
      <alignment horizontal="center" vertical="center" wrapText="1"/>
    </xf>
    <xf numFmtId="3" fontId="8" fillId="0" borderId="18" xfId="0" applyNumberFormat="1" applyFont="1" applyBorder="1" applyAlignment="1">
      <alignment horizontal="center" vertical="center" wrapText="1"/>
    </xf>
    <xf numFmtId="3" fontId="8" fillId="0" borderId="35" xfId="0" applyNumberFormat="1" applyFont="1" applyBorder="1" applyAlignment="1">
      <alignment horizontal="center" vertical="center" wrapText="1"/>
    </xf>
    <xf numFmtId="3" fontId="8" fillId="0" borderId="49" xfId="0" applyNumberFormat="1" applyFont="1" applyBorder="1" applyAlignment="1">
      <alignment horizontal="center" vertical="center" wrapText="1"/>
    </xf>
    <xf numFmtId="3" fontId="8" fillId="0" borderId="42" xfId="0" applyNumberFormat="1" applyFont="1" applyBorder="1" applyAlignment="1">
      <alignment horizontal="center" vertical="center" wrapText="1"/>
    </xf>
    <xf numFmtId="3" fontId="8" fillId="0" borderId="43" xfId="0" applyNumberFormat="1" applyFont="1" applyBorder="1" applyAlignment="1">
      <alignment horizontal="center" vertical="center" wrapText="1"/>
    </xf>
    <xf numFmtId="10" fontId="8" fillId="0" borderId="50" xfId="0" applyNumberFormat="1" applyFont="1" applyBorder="1" applyAlignment="1">
      <alignment horizontal="center" vertical="center" wrapText="1"/>
    </xf>
    <xf numFmtId="10" fontId="8" fillId="0" borderId="44" xfId="0" applyNumberFormat="1" applyFont="1" applyBorder="1" applyAlignment="1">
      <alignment horizontal="center" vertical="center" wrapText="1"/>
    </xf>
    <xf numFmtId="2" fontId="5" fillId="2" borderId="0" xfId="0" applyNumberFormat="1" applyFont="1" applyFill="1"/>
    <xf numFmtId="0" fontId="11" fillId="3" borderId="46" xfId="0" applyFont="1" applyFill="1" applyBorder="1" applyAlignment="1">
      <alignment horizontal="center" vertical="center" wrapText="1"/>
    </xf>
    <xf numFmtId="0" fontId="11" fillId="3" borderId="47" xfId="0" applyFont="1" applyFill="1" applyBorder="1" applyAlignment="1">
      <alignment horizontal="center" vertical="center" wrapText="1"/>
    </xf>
    <xf numFmtId="0" fontId="11" fillId="3" borderId="43" xfId="0" applyFont="1" applyFill="1" applyBorder="1" applyAlignment="1">
      <alignment horizontal="center" vertical="center" wrapText="1"/>
    </xf>
    <xf numFmtId="3" fontId="8" fillId="0" borderId="50" xfId="0" applyNumberFormat="1" applyFont="1" applyBorder="1" applyAlignment="1">
      <alignment horizontal="center" vertical="center" wrapText="1"/>
    </xf>
    <xf numFmtId="3" fontId="8" fillId="0" borderId="45" xfId="0" applyNumberFormat="1" applyFont="1" applyBorder="1" applyAlignment="1">
      <alignment horizontal="center" vertical="center" wrapText="1"/>
    </xf>
    <xf numFmtId="3" fontId="8" fillId="0" borderId="44" xfId="0" applyNumberFormat="1" applyFont="1" applyBorder="1" applyAlignment="1">
      <alignment horizontal="center" vertical="center" wrapText="1"/>
    </xf>
    <xf numFmtId="3" fontId="8" fillId="0" borderId="26" xfId="0" applyNumberFormat="1" applyFont="1" applyBorder="1" applyAlignment="1">
      <alignment horizontal="center" vertical="center" wrapText="1"/>
    </xf>
    <xf numFmtId="3" fontId="8" fillId="0" borderId="4" xfId="0" applyNumberFormat="1" applyFont="1" applyBorder="1" applyAlignment="1">
      <alignment horizontal="center" vertical="center" wrapText="1"/>
    </xf>
    <xf numFmtId="10" fontId="8" fillId="0" borderId="24" xfId="0" applyNumberFormat="1" applyFont="1" applyBorder="1" applyAlignment="1">
      <alignment horizontal="center" vertical="center" wrapText="1"/>
    </xf>
    <xf numFmtId="10" fontId="8" fillId="0" borderId="10" xfId="0" applyNumberFormat="1" applyFont="1" applyBorder="1" applyAlignment="1">
      <alignment horizontal="center" vertical="center" wrapText="1"/>
    </xf>
    <xf numFmtId="10" fontId="8" fillId="0" borderId="41" xfId="0" applyNumberFormat="1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4" fillId="0" borderId="57" xfId="0" applyFont="1" applyBorder="1" applyAlignment="1">
      <alignment horizontal="center" vertical="center" wrapText="1"/>
    </xf>
    <xf numFmtId="0" fontId="5" fillId="4" borderId="24" xfId="0" applyFont="1" applyFill="1" applyBorder="1" applyAlignment="1">
      <alignment horizontal="center" vertical="center" wrapText="1"/>
    </xf>
    <xf numFmtId="0" fontId="5" fillId="4" borderId="59" xfId="0" applyFont="1" applyFill="1" applyBorder="1" applyAlignment="1">
      <alignment horizontal="center" vertical="center" wrapText="1"/>
    </xf>
    <xf numFmtId="3" fontId="6" fillId="0" borderId="24" xfId="0" applyNumberFormat="1" applyFont="1" applyBorder="1" applyAlignment="1">
      <alignment horizontal="center" vertical="center" wrapText="1"/>
    </xf>
    <xf numFmtId="3" fontId="6" fillId="0" borderId="59" xfId="0" applyNumberFormat="1" applyFont="1" applyBorder="1" applyAlignment="1">
      <alignment horizontal="center" vertical="center" wrapText="1"/>
    </xf>
    <xf numFmtId="10" fontId="6" fillId="0" borderId="24" xfId="0" applyNumberFormat="1" applyFont="1" applyBorder="1" applyAlignment="1">
      <alignment horizontal="center" vertical="center" wrapText="1"/>
    </xf>
    <xf numFmtId="10" fontId="6" fillId="0" borderId="59" xfId="0" applyNumberFormat="1" applyFont="1" applyBorder="1" applyAlignment="1">
      <alignment horizontal="center" vertical="center" wrapText="1"/>
    </xf>
    <xf numFmtId="0" fontId="5" fillId="4" borderId="21" xfId="0" applyFont="1" applyFill="1" applyBorder="1" applyAlignment="1">
      <alignment horizontal="center" vertical="center" wrapText="1"/>
    </xf>
    <xf numFmtId="0" fontId="5" fillId="4" borderId="18" xfId="0" applyFont="1" applyFill="1" applyBorder="1" applyAlignment="1">
      <alignment horizontal="center" vertical="center" wrapText="1"/>
    </xf>
    <xf numFmtId="0" fontId="5" fillId="4" borderId="23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1" fillId="2" borderId="27" xfId="0" applyFont="1" applyFill="1" applyBorder="1" applyAlignment="1">
      <alignment horizontal="center"/>
    </xf>
    <xf numFmtId="0" fontId="1" fillId="2" borderId="22" xfId="0" applyFont="1" applyFill="1" applyBorder="1" applyAlignment="1">
      <alignment horizontal="center"/>
    </xf>
    <xf numFmtId="0" fontId="1" fillId="2" borderId="5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52" xfId="0" applyFont="1" applyFill="1" applyBorder="1" applyAlignment="1">
      <alignment horizontal="center"/>
    </xf>
    <xf numFmtId="0" fontId="12" fillId="3" borderId="17" xfId="0" applyFont="1" applyFill="1" applyBorder="1" applyAlignment="1">
      <alignment horizontal="center"/>
    </xf>
    <xf numFmtId="0" fontId="12" fillId="3" borderId="19" xfId="0" applyFont="1" applyFill="1" applyBorder="1" applyAlignment="1">
      <alignment horizontal="center"/>
    </xf>
    <xf numFmtId="0" fontId="12" fillId="3" borderId="53" xfId="0" applyFont="1" applyFill="1" applyBorder="1" applyAlignment="1">
      <alignment horizontal="center"/>
    </xf>
    <xf numFmtId="0" fontId="11" fillId="3" borderId="17" xfId="0" applyFont="1" applyFill="1" applyBorder="1" applyAlignment="1">
      <alignment horizontal="center"/>
    </xf>
    <xf numFmtId="0" fontId="11" fillId="3" borderId="19" xfId="0" applyFont="1" applyFill="1" applyBorder="1" applyAlignment="1">
      <alignment horizontal="center"/>
    </xf>
    <xf numFmtId="0" fontId="11" fillId="3" borderId="53" xfId="0" applyFont="1" applyFill="1" applyBorder="1" applyAlignment="1">
      <alignment horizontal="center"/>
    </xf>
    <xf numFmtId="0" fontId="11" fillId="3" borderId="54" xfId="0" applyFont="1" applyFill="1" applyBorder="1" applyAlignment="1">
      <alignment horizontal="center"/>
    </xf>
    <xf numFmtId="0" fontId="11" fillId="3" borderId="55" xfId="0" applyFont="1" applyFill="1" applyBorder="1" applyAlignment="1">
      <alignment horizontal="center"/>
    </xf>
    <xf numFmtId="0" fontId="11" fillId="3" borderId="56" xfId="0" applyFont="1" applyFill="1" applyBorder="1" applyAlignment="1">
      <alignment horizontal="center"/>
    </xf>
    <xf numFmtId="3" fontId="6" fillId="5" borderId="24" xfId="0" applyNumberFormat="1" applyFont="1" applyFill="1" applyBorder="1" applyAlignment="1">
      <alignment horizontal="center" vertical="center" wrapText="1"/>
    </xf>
    <xf numFmtId="3" fontId="6" fillId="5" borderId="59" xfId="0" applyNumberFormat="1" applyFont="1" applyFill="1" applyBorder="1" applyAlignment="1">
      <alignment horizontal="center" vertical="center" wrapText="1"/>
    </xf>
    <xf numFmtId="10" fontId="6" fillId="0" borderId="67" xfId="0" applyNumberFormat="1" applyFont="1" applyBorder="1" applyAlignment="1">
      <alignment horizontal="center" vertical="center" wrapText="1"/>
    </xf>
    <xf numFmtId="0" fontId="5" fillId="4" borderId="67" xfId="0" applyFont="1" applyFill="1" applyBorder="1" applyAlignment="1">
      <alignment horizontal="center" vertical="center" wrapText="1"/>
    </xf>
    <xf numFmtId="3" fontId="6" fillId="0" borderId="67" xfId="0" applyNumberFormat="1" applyFont="1" applyBorder="1" applyAlignment="1">
      <alignment horizontal="center" vertical="center" wrapText="1"/>
    </xf>
    <xf numFmtId="3" fontId="6" fillId="5" borderId="67" xfId="0" applyNumberFormat="1" applyFont="1" applyFill="1" applyBorder="1" applyAlignment="1">
      <alignment horizontal="center" vertical="center" wrapText="1"/>
    </xf>
    <xf numFmtId="3" fontId="3" fillId="4" borderId="24" xfId="0" applyNumberFormat="1" applyFont="1" applyFill="1" applyBorder="1" applyAlignment="1">
      <alignment horizontal="center" vertical="center" wrapText="1"/>
    </xf>
    <xf numFmtId="3" fontId="3" fillId="4" borderId="41" xfId="0" applyNumberFormat="1" applyFont="1" applyFill="1" applyBorder="1" applyAlignment="1">
      <alignment horizontal="center" vertical="center" wrapText="1"/>
    </xf>
    <xf numFmtId="10" fontId="3" fillId="4" borderId="24" xfId="0" applyNumberFormat="1" applyFont="1" applyFill="1" applyBorder="1" applyAlignment="1">
      <alignment horizontal="center" vertical="center" wrapText="1"/>
    </xf>
    <xf numFmtId="10" fontId="3" fillId="4" borderId="41" xfId="0" applyNumberFormat="1" applyFont="1" applyFill="1" applyBorder="1" applyAlignment="1">
      <alignment horizontal="center" vertical="center" wrapText="1"/>
    </xf>
    <xf numFmtId="0" fontId="11" fillId="3" borderId="54" xfId="0" applyFont="1" applyFill="1" applyBorder="1" applyAlignment="1">
      <alignment horizontal="center" vertical="center"/>
    </xf>
    <xf numFmtId="0" fontId="11" fillId="3" borderId="55" xfId="0" applyFont="1" applyFill="1" applyBorder="1" applyAlignment="1">
      <alignment horizontal="center" vertical="center"/>
    </xf>
    <xf numFmtId="0" fontId="11" fillId="3" borderId="56" xfId="0" applyFont="1" applyFill="1" applyBorder="1" applyAlignment="1">
      <alignment horizontal="center" vertical="center"/>
    </xf>
    <xf numFmtId="0" fontId="5" fillId="4" borderId="31" xfId="0" applyFont="1" applyFill="1" applyBorder="1" applyAlignment="1">
      <alignment horizontal="center" vertical="center" wrapText="1"/>
    </xf>
    <xf numFmtId="0" fontId="5" fillId="4" borderId="62" xfId="0" applyFont="1" applyFill="1" applyBorder="1" applyAlignment="1">
      <alignment horizontal="center" vertical="center" wrapText="1"/>
    </xf>
    <xf numFmtId="0" fontId="13" fillId="4" borderId="21" xfId="0" applyFont="1" applyFill="1" applyBorder="1" applyAlignment="1">
      <alignment horizontal="center" vertical="center" wrapText="1"/>
    </xf>
    <xf numFmtId="0" fontId="13" fillId="4" borderId="18" xfId="0" applyFont="1" applyFill="1" applyBorder="1" applyAlignment="1">
      <alignment horizontal="center" vertical="center" wrapText="1"/>
    </xf>
    <xf numFmtId="0" fontId="13" fillId="4" borderId="35" xfId="0" applyFont="1" applyFill="1" applyBorder="1" applyAlignment="1">
      <alignment horizontal="center" vertical="center" wrapText="1"/>
    </xf>
    <xf numFmtId="0" fontId="13" fillId="4" borderId="49" xfId="0" applyFont="1" applyFill="1" applyBorder="1" applyAlignment="1">
      <alignment horizontal="center" vertical="center" wrapText="1"/>
    </xf>
    <xf numFmtId="10" fontId="3" fillId="4" borderId="24" xfId="0" applyNumberFormat="1" applyFont="1" applyFill="1" applyBorder="1" applyAlignment="1">
      <alignment horizontal="center" vertical="center"/>
    </xf>
    <xf numFmtId="10" fontId="3" fillId="4" borderId="41" xfId="0" applyNumberFormat="1" applyFont="1" applyFill="1" applyBorder="1" applyAlignment="1">
      <alignment horizontal="center" vertical="center"/>
    </xf>
    <xf numFmtId="0" fontId="13" fillId="4" borderId="24" xfId="0" applyFont="1" applyFill="1" applyBorder="1" applyAlignment="1">
      <alignment horizontal="center" vertical="center" wrapText="1"/>
    </xf>
    <xf numFmtId="0" fontId="13" fillId="4" borderId="41" xfId="0" applyFont="1" applyFill="1" applyBorder="1" applyAlignment="1">
      <alignment horizontal="center" vertical="center" wrapText="1"/>
    </xf>
    <xf numFmtId="3" fontId="3" fillId="4" borderId="24" xfId="0" applyNumberFormat="1" applyFont="1" applyFill="1" applyBorder="1" applyAlignment="1">
      <alignment horizontal="center" vertical="center"/>
    </xf>
    <xf numFmtId="3" fontId="3" fillId="4" borderId="41" xfId="0" applyNumberFormat="1" applyFont="1" applyFill="1" applyBorder="1" applyAlignment="1">
      <alignment horizontal="center" vertical="center"/>
    </xf>
    <xf numFmtId="0" fontId="12" fillId="3" borderId="32" xfId="0" applyFont="1" applyFill="1" applyBorder="1" applyAlignment="1">
      <alignment horizontal="center"/>
    </xf>
    <xf numFmtId="0" fontId="12" fillId="3" borderId="33" xfId="0" applyFont="1" applyFill="1" applyBorder="1" applyAlignment="1">
      <alignment horizontal="center"/>
    </xf>
    <xf numFmtId="0" fontId="12" fillId="3" borderId="63" xfId="0" applyFont="1" applyFill="1" applyBorder="1" applyAlignment="1">
      <alignment horizontal="center"/>
    </xf>
    <xf numFmtId="3" fontId="8" fillId="0" borderId="59" xfId="0" applyNumberFormat="1" applyFont="1" applyBorder="1" applyAlignment="1">
      <alignment horizontal="center" vertical="center" wrapText="1"/>
    </xf>
    <xf numFmtId="3" fontId="8" fillId="0" borderId="60" xfId="0" applyNumberFormat="1" applyFont="1" applyBorder="1" applyAlignment="1">
      <alignment horizontal="center" vertical="center" wrapText="1"/>
    </xf>
    <xf numFmtId="3" fontId="8" fillId="0" borderId="68" xfId="0" applyNumberFormat="1" applyFont="1" applyBorder="1" applyAlignment="1">
      <alignment horizontal="center" vertical="center" wrapText="1"/>
    </xf>
    <xf numFmtId="3" fontId="8" fillId="0" borderId="61" xfId="0" applyNumberFormat="1" applyFont="1" applyBorder="1" applyAlignment="1">
      <alignment horizontal="center" vertical="center" wrapText="1"/>
    </xf>
    <xf numFmtId="10" fontId="8" fillId="0" borderId="64" xfId="0" applyNumberFormat="1" applyFont="1" applyBorder="1" applyAlignment="1">
      <alignment horizontal="center" vertical="center" wrapText="1"/>
    </xf>
    <xf numFmtId="2" fontId="5" fillId="2" borderId="22" xfId="0" applyNumberFormat="1" applyFont="1" applyFill="1" applyBorder="1"/>
    <xf numFmtId="0" fontId="5" fillId="4" borderId="41" xfId="0" applyFont="1" applyFill="1" applyBorder="1" applyAlignment="1">
      <alignment horizontal="center" vertical="center" wrapText="1"/>
    </xf>
    <xf numFmtId="3" fontId="8" fillId="0" borderId="67" xfId="0" applyNumberFormat="1" applyFont="1" applyBorder="1" applyAlignment="1">
      <alignment horizontal="center" vertical="center" wrapText="1"/>
    </xf>
    <xf numFmtId="3" fontId="8" fillId="0" borderId="65" xfId="0" applyNumberFormat="1" applyFont="1" applyBorder="1" applyAlignment="1">
      <alignment horizontal="center" vertical="center" wrapText="1"/>
    </xf>
    <xf numFmtId="3" fontId="8" fillId="0" borderId="69" xfId="0" applyNumberFormat="1" applyFont="1" applyBorder="1" applyAlignment="1">
      <alignment horizontal="center" vertical="center" wrapText="1"/>
    </xf>
    <xf numFmtId="3" fontId="8" fillId="0" borderId="23" xfId="0" applyNumberFormat="1" applyFont="1" applyBorder="1" applyAlignment="1">
      <alignment horizontal="center" vertical="center" wrapText="1"/>
    </xf>
    <xf numFmtId="3" fontId="8" fillId="0" borderId="9" xfId="0" applyNumberFormat="1" applyFont="1" applyBorder="1" applyAlignment="1">
      <alignment horizontal="center" vertical="center" wrapText="1"/>
    </xf>
    <xf numFmtId="3" fontId="8" fillId="0" borderId="66" xfId="0" applyNumberFormat="1" applyFont="1" applyBorder="1" applyAlignment="1">
      <alignment horizontal="center" vertical="center" wrapText="1"/>
    </xf>
    <xf numFmtId="3" fontId="8" fillId="0" borderId="70" xfId="0" applyNumberFormat="1" applyFont="1" applyBorder="1" applyAlignment="1">
      <alignment horizontal="center" vertical="center" wrapText="1"/>
    </xf>
    <xf numFmtId="10" fontId="8" fillId="0" borderId="71" xfId="0" applyNumberFormat="1" applyFont="1" applyBorder="1" applyAlignment="1">
      <alignment horizontal="center" vertical="center" wrapText="1"/>
    </xf>
    <xf numFmtId="3" fontId="8" fillId="4" borderId="67" xfId="0" applyNumberFormat="1" applyFont="1" applyFill="1" applyBorder="1" applyAlignment="1">
      <alignment horizontal="center" vertical="center" wrapText="1"/>
    </xf>
    <xf numFmtId="3" fontId="8" fillId="4" borderId="41" xfId="0" applyNumberFormat="1" applyFont="1" applyFill="1" applyBorder="1" applyAlignment="1">
      <alignment horizontal="center" vertical="center" wrapText="1"/>
    </xf>
    <xf numFmtId="3" fontId="8" fillId="4" borderId="21" xfId="0" applyNumberFormat="1" applyFont="1" applyFill="1" applyBorder="1" applyAlignment="1">
      <alignment horizontal="center" vertical="center" wrapText="1"/>
    </xf>
    <xf numFmtId="3" fontId="8" fillId="4" borderId="18" xfId="0" applyNumberFormat="1" applyFont="1" applyFill="1" applyBorder="1" applyAlignment="1">
      <alignment horizontal="center" vertical="center" wrapText="1"/>
    </xf>
    <xf numFmtId="3" fontId="8" fillId="4" borderId="35" xfId="0" applyNumberFormat="1" applyFont="1" applyFill="1" applyBorder="1" applyAlignment="1">
      <alignment horizontal="center" vertical="center" wrapText="1"/>
    </xf>
    <xf numFmtId="3" fontId="8" fillId="4" borderId="49" xfId="0" applyNumberFormat="1" applyFont="1" applyFill="1" applyBorder="1" applyAlignment="1">
      <alignment horizontal="center" vertical="center" wrapText="1"/>
    </xf>
    <xf numFmtId="3" fontId="8" fillId="4" borderId="42" xfId="0" applyNumberFormat="1" applyFont="1" applyFill="1" applyBorder="1" applyAlignment="1">
      <alignment horizontal="center" vertical="center" wrapText="1"/>
    </xf>
    <xf numFmtId="3" fontId="8" fillId="4" borderId="43" xfId="0" applyNumberFormat="1" applyFont="1" applyFill="1" applyBorder="1" applyAlignment="1">
      <alignment horizontal="center" vertical="center" wrapText="1"/>
    </xf>
    <xf numFmtId="10" fontId="8" fillId="4" borderId="71" xfId="0" applyNumberFormat="1" applyFont="1" applyFill="1" applyBorder="1" applyAlignment="1">
      <alignment horizontal="center" vertical="center" wrapText="1"/>
    </xf>
    <xf numFmtId="10" fontId="8" fillId="4" borderId="44" xfId="0" applyNumberFormat="1" applyFont="1" applyFill="1" applyBorder="1" applyAlignment="1">
      <alignment horizontal="center" vertical="center" wrapText="1"/>
    </xf>
    <xf numFmtId="49" fontId="3" fillId="2" borderId="12" xfId="0" applyNumberFormat="1" applyFont="1" applyFill="1" applyBorder="1" applyAlignment="1">
      <alignment horizontal="center"/>
    </xf>
    <xf numFmtId="0" fontId="23" fillId="8" borderId="17" xfId="0" applyFont="1" applyFill="1" applyBorder="1" applyAlignment="1">
      <alignment horizontal="center" vertical="center"/>
    </xf>
    <xf numFmtId="0" fontId="23" fillId="8" borderId="19" xfId="0" applyFont="1" applyFill="1" applyBorder="1" applyAlignment="1">
      <alignment horizontal="center" vertical="center"/>
    </xf>
    <xf numFmtId="3" fontId="3" fillId="0" borderId="0" xfId="0" applyNumberFormat="1" applyFont="1" applyBorder="1" applyAlignment="1">
      <alignment horizontal="center" vertical="center" wrapText="1"/>
    </xf>
    <xf numFmtId="3" fontId="3" fillId="0" borderId="4" xfId="0" applyNumberFormat="1" applyFont="1" applyBorder="1" applyAlignment="1">
      <alignment horizontal="center" vertical="center" wrapText="1"/>
    </xf>
    <xf numFmtId="3" fontId="3" fillId="0" borderId="25" xfId="0" applyNumberFormat="1" applyFont="1" applyBorder="1" applyAlignment="1">
      <alignment horizontal="center" vertical="center" wrapText="1"/>
    </xf>
    <xf numFmtId="3" fontId="3" fillId="0" borderId="7" xfId="0" applyNumberFormat="1" applyFont="1" applyBorder="1" applyAlignment="1">
      <alignment horizontal="center" vertical="center" wrapText="1"/>
    </xf>
    <xf numFmtId="3" fontId="3" fillId="0" borderId="101" xfId="0" applyNumberFormat="1" applyFont="1" applyBorder="1" applyAlignment="1">
      <alignment horizontal="center" vertical="center" wrapText="1"/>
    </xf>
    <xf numFmtId="3" fontId="3" fillId="0" borderId="10" xfId="0" applyNumberFormat="1" applyFont="1" applyBorder="1" applyAlignment="1">
      <alignment horizontal="center" vertical="center" wrapText="1"/>
    </xf>
    <xf numFmtId="3" fontId="3" fillId="0" borderId="6" xfId="0" applyNumberFormat="1" applyFont="1" applyBorder="1" applyAlignment="1">
      <alignment horizontal="center" vertical="center" wrapText="1"/>
    </xf>
    <xf numFmtId="3" fontId="3" fillId="0" borderId="26" xfId="0" applyNumberFormat="1" applyFont="1" applyBorder="1" applyAlignment="1">
      <alignment horizontal="center" vertical="center" wrapText="1"/>
    </xf>
    <xf numFmtId="3" fontId="3" fillId="0" borderId="99" xfId="0" applyNumberFormat="1" applyFont="1" applyBorder="1" applyAlignment="1">
      <alignment horizontal="center" vertical="center" wrapText="1"/>
    </xf>
    <xf numFmtId="10" fontId="3" fillId="0" borderId="84" xfId="0" applyNumberFormat="1" applyFont="1" applyBorder="1" applyAlignment="1">
      <alignment horizontal="center" vertical="center" wrapText="1"/>
    </xf>
    <xf numFmtId="10" fontId="3" fillId="0" borderId="10" xfId="0" applyNumberFormat="1" applyFont="1" applyBorder="1" applyAlignment="1">
      <alignment horizontal="center" vertical="center" wrapText="1"/>
    </xf>
    <xf numFmtId="10" fontId="3" fillId="0" borderId="6" xfId="0" applyNumberFormat="1" applyFont="1" applyBorder="1" applyAlignment="1">
      <alignment horizontal="center" vertical="center" wrapText="1"/>
    </xf>
    <xf numFmtId="0" fontId="25" fillId="9" borderId="0" xfId="0" applyFont="1" applyFill="1" applyAlignment="1">
      <alignment horizontal="center" vertical="center" wrapText="1"/>
    </xf>
    <xf numFmtId="0" fontId="25" fillId="9" borderId="4" xfId="0" applyFont="1" applyFill="1" applyBorder="1" applyAlignment="1">
      <alignment horizontal="center" vertical="center" wrapText="1"/>
    </xf>
    <xf numFmtId="0" fontId="4" fillId="0" borderId="8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00" xfId="0" applyFont="1" applyBorder="1" applyAlignment="1">
      <alignment horizontal="center" vertical="center" wrapText="1"/>
    </xf>
    <xf numFmtId="0" fontId="25" fillId="9" borderId="1" xfId="0" applyFont="1" applyFill="1" applyBorder="1" applyAlignment="1">
      <alignment horizontal="center" vertical="center" wrapText="1"/>
    </xf>
    <xf numFmtId="0" fontId="25" fillId="9" borderId="28" xfId="0" applyFont="1" applyFill="1" applyBorder="1" applyAlignment="1">
      <alignment horizontal="center" vertical="center" wrapText="1"/>
    </xf>
    <xf numFmtId="0" fontId="25" fillId="9" borderId="26" xfId="0" applyFont="1" applyFill="1" applyBorder="1" applyAlignment="1">
      <alignment horizontal="center" vertical="center" wrapText="1"/>
    </xf>
    <xf numFmtId="0" fontId="25" fillId="9" borderId="99" xfId="0" applyFont="1" applyFill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4" fillId="0" borderId="102" xfId="0" applyFont="1" applyBorder="1" applyAlignment="1">
      <alignment horizontal="center" vertical="center" wrapText="1"/>
    </xf>
    <xf numFmtId="0" fontId="4" fillId="0" borderId="99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4" xfId="0" applyFont="1" applyBorder="1" applyAlignment="1">
      <alignment horizontal="center" vertical="center"/>
    </xf>
    <xf numFmtId="0" fontId="4" fillId="0" borderId="100" xfId="0" applyFont="1" applyBorder="1" applyAlignment="1">
      <alignment horizontal="center" vertical="center"/>
    </xf>
    <xf numFmtId="166" fontId="4" fillId="0" borderId="84" xfId="0" applyNumberFormat="1" applyFont="1" applyBorder="1" applyAlignment="1">
      <alignment horizontal="center" vertical="center"/>
    </xf>
    <xf numFmtId="166" fontId="4" fillId="0" borderId="100" xfId="0" applyNumberFormat="1" applyFont="1" applyBorder="1" applyAlignment="1">
      <alignment horizontal="center" vertical="center"/>
    </xf>
    <xf numFmtId="3" fontId="3" fillId="0" borderId="84" xfId="0" applyNumberFormat="1" applyFont="1" applyBorder="1" applyAlignment="1">
      <alignment horizontal="center" vertical="center" wrapText="1"/>
    </xf>
    <xf numFmtId="3" fontId="3" fillId="0" borderId="100" xfId="0" applyNumberFormat="1" applyFont="1" applyBorder="1" applyAlignment="1">
      <alignment horizontal="center" vertical="center" wrapText="1"/>
    </xf>
    <xf numFmtId="10" fontId="3" fillId="0" borderId="100" xfId="0" applyNumberFormat="1" applyFont="1" applyBorder="1" applyAlignment="1">
      <alignment horizontal="center" vertical="center" wrapText="1"/>
    </xf>
    <xf numFmtId="3" fontId="3" fillId="10" borderId="101" xfId="0" applyNumberFormat="1" applyFont="1" applyFill="1" applyBorder="1" applyAlignment="1">
      <alignment horizontal="center" vertical="center"/>
    </xf>
    <xf numFmtId="3" fontId="3" fillId="10" borderId="10" xfId="0" applyNumberFormat="1" applyFont="1" applyFill="1" applyBorder="1" applyAlignment="1">
      <alignment horizontal="center" vertical="center"/>
    </xf>
    <xf numFmtId="3" fontId="3" fillId="10" borderId="100" xfId="0" applyNumberFormat="1" applyFont="1" applyFill="1" applyBorder="1" applyAlignment="1">
      <alignment horizontal="center" vertical="center"/>
    </xf>
    <xf numFmtId="10" fontId="8" fillId="0" borderId="101" xfId="0" applyNumberFormat="1" applyFont="1" applyBorder="1" applyAlignment="1">
      <alignment horizontal="center" vertical="center" wrapText="1"/>
    </xf>
    <xf numFmtId="10" fontId="3" fillId="0" borderId="101" xfId="0" applyNumberFormat="1" applyFont="1" applyBorder="1" applyAlignment="1">
      <alignment horizontal="center" vertical="center"/>
    </xf>
    <xf numFmtId="10" fontId="3" fillId="0" borderId="10" xfId="0" applyNumberFormat="1" applyFont="1" applyBorder="1" applyAlignment="1">
      <alignment horizontal="center" vertical="center"/>
    </xf>
    <xf numFmtId="10" fontId="3" fillId="0" borderId="100" xfId="0" applyNumberFormat="1" applyFont="1" applyBorder="1" applyAlignment="1">
      <alignment horizontal="center" vertical="center"/>
    </xf>
    <xf numFmtId="0" fontId="26" fillId="9" borderId="1" xfId="0" applyFont="1" applyFill="1" applyBorder="1" applyAlignment="1">
      <alignment horizontal="center" vertical="center" wrapText="1"/>
    </xf>
    <xf numFmtId="0" fontId="26" fillId="9" borderId="4" xfId="0" applyFont="1" applyFill="1" applyBorder="1" applyAlignment="1">
      <alignment horizontal="center" vertical="center" wrapText="1"/>
    </xf>
    <xf numFmtId="3" fontId="8" fillId="0" borderId="101" xfId="0" applyNumberFormat="1" applyFont="1" applyBorder="1" applyAlignment="1">
      <alignment horizontal="center" vertical="center" wrapText="1"/>
    </xf>
    <xf numFmtId="3" fontId="8" fillId="0" borderId="10" xfId="0" applyNumberFormat="1" applyFont="1" applyBorder="1" applyAlignment="1">
      <alignment horizontal="center" vertical="center" wrapText="1"/>
    </xf>
    <xf numFmtId="3" fontId="8" fillId="0" borderId="28" xfId="0" applyNumberFormat="1" applyFont="1" applyBorder="1" applyAlignment="1">
      <alignment horizontal="center" vertical="center" wrapText="1"/>
    </xf>
    <xf numFmtId="3" fontId="8" fillId="0" borderId="102" xfId="0" applyNumberFormat="1" applyFont="1" applyBorder="1" applyAlignment="1">
      <alignment horizontal="center" vertical="center" wrapText="1"/>
    </xf>
    <xf numFmtId="0" fontId="14" fillId="6" borderId="27" xfId="0" applyFont="1" applyFill="1" applyBorder="1" applyAlignment="1">
      <alignment horizontal="center"/>
    </xf>
    <xf numFmtId="0" fontId="14" fillId="6" borderId="22" xfId="0" applyFont="1" applyFill="1" applyBorder="1" applyAlignment="1">
      <alignment horizontal="center"/>
    </xf>
    <xf numFmtId="0" fontId="14" fillId="6" borderId="51" xfId="0" applyFont="1" applyFill="1" applyBorder="1" applyAlignment="1">
      <alignment horizontal="center"/>
    </xf>
    <xf numFmtId="0" fontId="4" fillId="0" borderId="92" xfId="0" applyFont="1" applyBorder="1" applyAlignment="1">
      <alignment horizontal="center" vertical="center" wrapText="1"/>
    </xf>
    <xf numFmtId="0" fontId="4" fillId="0" borderId="75" xfId="0" applyFont="1" applyBorder="1" applyAlignment="1">
      <alignment horizontal="center" vertical="center" wrapText="1"/>
    </xf>
    <xf numFmtId="10" fontId="4" fillId="0" borderId="93" xfId="0" applyNumberFormat="1" applyFont="1" applyBorder="1" applyAlignment="1">
      <alignment horizontal="center" vertical="center" wrapText="1"/>
    </xf>
    <xf numFmtId="10" fontId="4" fillId="0" borderId="76" xfId="0" applyNumberFormat="1" applyFont="1" applyBorder="1" applyAlignment="1">
      <alignment horizontal="center" vertical="center" wrapText="1"/>
    </xf>
    <xf numFmtId="0" fontId="4" fillId="0" borderId="91" xfId="0" applyFont="1" applyBorder="1" applyAlignment="1">
      <alignment horizontal="center" vertical="center" wrapText="1"/>
    </xf>
    <xf numFmtId="0" fontId="4" fillId="0" borderId="72" xfId="0" applyFont="1" applyBorder="1" applyAlignment="1">
      <alignment horizontal="center" vertical="center" wrapText="1"/>
    </xf>
    <xf numFmtId="3" fontId="3" fillId="0" borderId="94" xfId="0" applyNumberFormat="1" applyFont="1" applyBorder="1" applyAlignment="1">
      <alignment horizontal="center" vertical="center" wrapText="1"/>
    </xf>
    <xf numFmtId="3" fontId="3" fillId="0" borderId="41" xfId="0" applyNumberFormat="1" applyFont="1" applyBorder="1" applyAlignment="1">
      <alignment horizontal="center" vertical="center" wrapText="1"/>
    </xf>
    <xf numFmtId="10" fontId="3" fillId="0" borderId="94" xfId="0" applyNumberFormat="1" applyFont="1" applyBorder="1" applyAlignment="1">
      <alignment horizontal="center" vertical="center" wrapText="1"/>
    </xf>
    <xf numFmtId="10" fontId="3" fillId="0" borderId="41" xfId="0" applyNumberFormat="1" applyFont="1" applyBorder="1" applyAlignment="1">
      <alignment horizontal="center" vertical="center" wrapText="1"/>
    </xf>
    <xf numFmtId="0" fontId="11" fillId="3" borderId="17" xfId="0" applyFont="1" applyFill="1" applyBorder="1" applyAlignment="1">
      <alignment horizontal="center" vertical="center" wrapText="1"/>
    </xf>
    <xf numFmtId="0" fontId="11" fillId="3" borderId="19" xfId="0" applyFont="1" applyFill="1" applyBorder="1" applyAlignment="1">
      <alignment horizontal="center" vertical="center" wrapText="1"/>
    </xf>
    <xf numFmtId="0" fontId="11" fillId="3" borderId="53" xfId="0" applyFont="1" applyFill="1" applyBorder="1" applyAlignment="1">
      <alignment horizontal="center" vertical="center" wrapText="1"/>
    </xf>
    <xf numFmtId="0" fontId="18" fillId="3" borderId="84" xfId="0" applyFont="1" applyFill="1" applyBorder="1" applyAlignment="1">
      <alignment horizontal="center" vertical="center" wrapText="1"/>
    </xf>
    <xf numFmtId="0" fontId="18" fillId="3" borderId="10" xfId="0" applyFont="1" applyFill="1" applyBorder="1" applyAlignment="1">
      <alignment horizontal="center" vertical="center" wrapText="1"/>
    </xf>
    <xf numFmtId="0" fontId="18" fillId="3" borderId="41" xfId="0" applyFont="1" applyFill="1" applyBorder="1" applyAlignment="1">
      <alignment horizontal="center" vertical="center" wrapText="1"/>
    </xf>
    <xf numFmtId="0" fontId="4" fillId="0" borderId="41" xfId="0" applyFont="1" applyBorder="1" applyAlignment="1">
      <alignment horizontal="center" vertical="center" wrapText="1"/>
    </xf>
    <xf numFmtId="0" fontId="4" fillId="0" borderId="85" xfId="0" applyFont="1" applyBorder="1" applyAlignment="1">
      <alignment horizontal="center" vertical="center" wrapText="1"/>
    </xf>
    <xf numFmtId="0" fontId="11" fillId="3" borderId="17" xfId="0" applyFont="1" applyFill="1" applyBorder="1" applyAlignment="1">
      <alignment horizontal="center" vertical="center"/>
    </xf>
    <xf numFmtId="0" fontId="11" fillId="3" borderId="19" xfId="0" applyFont="1" applyFill="1" applyBorder="1" applyAlignment="1">
      <alignment horizontal="center" vertical="center"/>
    </xf>
    <xf numFmtId="0" fontId="11" fillId="3" borderId="53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/>
    </xf>
    <xf numFmtId="49" fontId="3" fillId="2" borderId="0" xfId="0" applyNumberFormat="1" applyFont="1" applyFill="1" applyBorder="1" applyAlignment="1">
      <alignment horizontal="center"/>
    </xf>
    <xf numFmtId="49" fontId="3" fillId="2" borderId="52" xfId="0" applyNumberFormat="1" applyFont="1" applyFill="1" applyBorder="1" applyAlignment="1">
      <alignment horizontal="center"/>
    </xf>
    <xf numFmtId="2" fontId="5" fillId="2" borderId="12" xfId="0" applyNumberFormat="1" applyFont="1" applyFill="1" applyBorder="1"/>
    <xf numFmtId="10" fontId="8" fillId="4" borderId="67" xfId="0" applyNumberFormat="1" applyFont="1" applyFill="1" applyBorder="1" applyAlignment="1">
      <alignment horizontal="center" vertical="center" wrapText="1"/>
    </xf>
    <xf numFmtId="10" fontId="8" fillId="4" borderId="4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49" fontId="3" fillId="2" borderId="0" xfId="0" applyNumberFormat="1" applyFont="1" applyFill="1" applyAlignment="1">
      <alignment horizontal="center" vertical="center"/>
    </xf>
    <xf numFmtId="0" fontId="12" fillId="3" borderId="17" xfId="0" applyFont="1" applyFill="1" applyBorder="1" applyAlignment="1">
      <alignment horizontal="center" vertical="center"/>
    </xf>
    <xf numFmtId="0" fontId="12" fillId="3" borderId="19" xfId="0" applyFont="1" applyFill="1" applyBorder="1" applyAlignment="1">
      <alignment horizontal="center" vertical="center"/>
    </xf>
    <xf numFmtId="0" fontId="12" fillId="3" borderId="53" xfId="0" applyFont="1" applyFill="1" applyBorder="1" applyAlignment="1">
      <alignment horizontal="center" vertical="center"/>
    </xf>
    <xf numFmtId="0" fontId="17" fillId="4" borderId="17" xfId="0" applyFont="1" applyFill="1" applyBorder="1" applyAlignment="1">
      <alignment horizontal="center" vertical="center"/>
    </xf>
    <xf numFmtId="0" fontId="17" fillId="4" borderId="19" xfId="0" applyFont="1" applyFill="1" applyBorder="1" applyAlignment="1">
      <alignment horizontal="center" vertical="center"/>
    </xf>
    <xf numFmtId="0" fontId="17" fillId="4" borderId="53" xfId="0" applyFont="1" applyFill="1" applyBorder="1" applyAlignment="1">
      <alignment horizontal="center" vertical="center"/>
    </xf>
    <xf numFmtId="3" fontId="3" fillId="4" borderId="98" xfId="0" applyNumberFormat="1" applyFont="1" applyFill="1" applyBorder="1" applyAlignment="1">
      <alignment horizontal="center" vertical="center"/>
    </xf>
    <xf numFmtId="3" fontId="3" fillId="4" borderId="76" xfId="0" applyNumberFormat="1" applyFont="1" applyFill="1" applyBorder="1" applyAlignment="1">
      <alignment horizontal="center" vertical="center"/>
    </xf>
    <xf numFmtId="0" fontId="11" fillId="3" borderId="91" xfId="0" applyFont="1" applyFill="1" applyBorder="1" applyAlignment="1">
      <alignment horizontal="center" vertical="center" wrapText="1"/>
    </xf>
    <xf numFmtId="0" fontId="11" fillId="3" borderId="73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21" fillId="3" borderId="21" xfId="0" applyFont="1" applyFill="1" applyBorder="1" applyAlignment="1">
      <alignment horizontal="center" vertical="center" wrapText="1"/>
    </xf>
    <xf numFmtId="0" fontId="21" fillId="3" borderId="35" xfId="0" applyFont="1" applyFill="1" applyBorder="1" applyAlignment="1">
      <alignment horizontal="center" vertical="center" wrapText="1"/>
    </xf>
    <xf numFmtId="3" fontId="3" fillId="4" borderId="18" xfId="0" applyNumberFormat="1" applyFont="1" applyFill="1" applyBorder="1" applyAlignment="1">
      <alignment horizontal="center" vertical="center"/>
    </xf>
    <xf numFmtId="3" fontId="3" fillId="4" borderId="49" xfId="0" applyNumberFormat="1" applyFont="1" applyFill="1" applyBorder="1" applyAlignment="1">
      <alignment horizontal="center" vertical="center"/>
    </xf>
    <xf numFmtId="0" fontId="11" fillId="3" borderId="28" xfId="0" applyFont="1" applyFill="1" applyBorder="1" applyAlignment="1">
      <alignment horizontal="center" vertical="center"/>
    </xf>
    <xf numFmtId="0" fontId="11" fillId="3" borderId="30" xfId="0" applyFont="1" applyFill="1" applyBorder="1" applyAlignment="1">
      <alignment horizontal="center" vertical="center"/>
    </xf>
    <xf numFmtId="0" fontId="11" fillId="3" borderId="46" xfId="0" applyFont="1" applyFill="1" applyBorder="1" applyAlignment="1">
      <alignment horizontal="center" vertical="center"/>
    </xf>
    <xf numFmtId="0" fontId="22" fillId="3" borderId="84" xfId="0" applyFont="1" applyFill="1" applyBorder="1" applyAlignment="1">
      <alignment horizontal="center" vertical="center" wrapText="1"/>
    </xf>
    <xf numFmtId="0" fontId="22" fillId="3" borderId="10" xfId="0" applyFont="1" applyFill="1" applyBorder="1" applyAlignment="1">
      <alignment horizontal="center" vertical="center" wrapText="1"/>
    </xf>
    <xf numFmtId="0" fontId="22" fillId="3" borderId="41" xfId="0" applyFont="1" applyFill="1" applyBorder="1" applyAlignment="1">
      <alignment horizontal="center" vertical="center" wrapText="1"/>
    </xf>
    <xf numFmtId="3" fontId="8" fillId="4" borderId="24" xfId="0" applyNumberFormat="1" applyFont="1" applyFill="1" applyBorder="1" applyAlignment="1">
      <alignment horizontal="center" vertical="center"/>
    </xf>
    <xf numFmtId="3" fontId="8" fillId="4" borderId="41" xfId="0" applyNumberFormat="1" applyFont="1" applyFill="1" applyBorder="1" applyAlignment="1">
      <alignment horizontal="center" vertical="center"/>
    </xf>
    <xf numFmtId="10" fontId="8" fillId="4" borderId="24" xfId="0" applyNumberFormat="1" applyFont="1" applyFill="1" applyBorder="1" applyAlignment="1">
      <alignment horizontal="center" vertical="center"/>
    </xf>
    <xf numFmtId="10" fontId="8" fillId="4" borderId="41" xfId="0" applyNumberFormat="1" applyFont="1" applyFill="1" applyBorder="1" applyAlignment="1">
      <alignment horizontal="center" vertical="center"/>
    </xf>
    <xf numFmtId="0" fontId="11" fillId="3" borderId="84" xfId="0" applyFont="1" applyFill="1" applyBorder="1" applyAlignment="1">
      <alignment horizontal="center" vertical="center" wrapText="1"/>
    </xf>
    <xf numFmtId="0" fontId="11" fillId="3" borderId="10" xfId="0" applyFont="1" applyFill="1" applyBorder="1" applyAlignment="1">
      <alignment horizontal="center" vertical="center" wrapText="1"/>
    </xf>
    <xf numFmtId="0" fontId="11" fillId="3" borderId="41" xfId="0" applyFont="1" applyFill="1" applyBorder="1" applyAlignment="1">
      <alignment horizontal="center" vertical="center" wrapText="1"/>
    </xf>
    <xf numFmtId="0" fontId="24" fillId="9" borderId="99" xfId="0" applyFont="1" applyFill="1" applyBorder="1" applyAlignment="1">
      <alignment horizontal="center" vertical="center"/>
    </xf>
    <xf numFmtId="0" fontId="24" fillId="9" borderId="25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9" fontId="3" fillId="0" borderId="0" xfId="0" applyNumberFormat="1" applyFont="1" applyAlignment="1">
      <alignment horizontal="center"/>
    </xf>
    <xf numFmtId="0" fontId="23" fillId="8" borderId="90" xfId="0" applyFont="1" applyFill="1" applyBorder="1" applyAlignment="1">
      <alignment horizontal="center" vertical="center"/>
    </xf>
    <xf numFmtId="3" fontId="3" fillId="0" borderId="28" xfId="0" applyNumberFormat="1" applyFont="1" applyBorder="1" applyAlignment="1">
      <alignment horizontal="center" vertical="center" wrapText="1"/>
    </xf>
    <xf numFmtId="3" fontId="3" fillId="0" borderId="102" xfId="0" applyNumberFormat="1" applyFont="1" applyBorder="1" applyAlignment="1">
      <alignment horizontal="center" vertical="center" wrapText="1"/>
    </xf>
    <xf numFmtId="3" fontId="3" fillId="0" borderId="103" xfId="0" applyNumberFormat="1" applyFont="1" applyBorder="1" applyAlignment="1">
      <alignment horizontal="center" vertical="center" wrapText="1"/>
    </xf>
    <xf numFmtId="3" fontId="3" fillId="0" borderId="104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647700</xdr:colOff>
      <xdr:row>0</xdr:row>
      <xdr:rowOff>28575</xdr:rowOff>
    </xdr:from>
    <xdr:to>
      <xdr:col>1</xdr:col>
      <xdr:colOff>447675</xdr:colOff>
      <xdr:row>4</xdr:row>
      <xdr:rowOff>19050</xdr:rowOff>
    </xdr:to>
    <xdr:pic>
      <xdr:nvPicPr>
        <xdr:cNvPr id="2" name="Picture 3" descr="EscBu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28575"/>
          <a:ext cx="561975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161925</xdr:rowOff>
    </xdr:from>
    <xdr:to>
      <xdr:col>1</xdr:col>
      <xdr:colOff>600075</xdr:colOff>
      <xdr:row>4</xdr:row>
      <xdr:rowOff>85725</xdr:rowOff>
    </xdr:to>
    <xdr:pic>
      <xdr:nvPicPr>
        <xdr:cNvPr id="2" name="Picture 3" descr="EscBu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161925"/>
          <a:ext cx="561975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238125</xdr:colOff>
      <xdr:row>0</xdr:row>
      <xdr:rowOff>85725</xdr:rowOff>
    </xdr:from>
    <xdr:to>
      <xdr:col>3</xdr:col>
      <xdr:colOff>161925</xdr:colOff>
      <xdr:row>3</xdr:row>
      <xdr:rowOff>85725</xdr:rowOff>
    </xdr:to>
    <xdr:pic>
      <xdr:nvPicPr>
        <xdr:cNvPr id="2" name="Picture 3" descr="EscBu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723900" y="85725"/>
          <a:ext cx="55245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647700</xdr:colOff>
      <xdr:row>0</xdr:row>
      <xdr:rowOff>95250</xdr:rowOff>
    </xdr:from>
    <xdr:to>
      <xdr:col>1</xdr:col>
      <xdr:colOff>447675</xdr:colOff>
      <xdr:row>4</xdr:row>
      <xdr:rowOff>76200</xdr:rowOff>
    </xdr:to>
    <xdr:pic>
      <xdr:nvPicPr>
        <xdr:cNvPr id="2" name="Picture 3" descr="EscBu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95250"/>
          <a:ext cx="561975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685800</xdr:colOff>
      <xdr:row>0</xdr:row>
      <xdr:rowOff>209550</xdr:rowOff>
    </xdr:from>
    <xdr:to>
      <xdr:col>1</xdr:col>
      <xdr:colOff>495300</xdr:colOff>
      <xdr:row>4</xdr:row>
      <xdr:rowOff>190500</xdr:rowOff>
    </xdr:to>
    <xdr:pic>
      <xdr:nvPicPr>
        <xdr:cNvPr id="2" name="Picture 3" descr="EscBu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209550"/>
          <a:ext cx="571500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28575</xdr:colOff>
      <xdr:row>0</xdr:row>
      <xdr:rowOff>123825</xdr:rowOff>
    </xdr:from>
    <xdr:to>
      <xdr:col>2</xdr:col>
      <xdr:colOff>581025</xdr:colOff>
      <xdr:row>4</xdr:row>
      <xdr:rowOff>114300</xdr:rowOff>
    </xdr:to>
    <xdr:pic>
      <xdr:nvPicPr>
        <xdr:cNvPr id="2" name="Picture 3" descr="EscBu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52575" y="123825"/>
          <a:ext cx="552450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504825</xdr:colOff>
      <xdr:row>0</xdr:row>
      <xdr:rowOff>190500</xdr:rowOff>
    </xdr:from>
    <xdr:to>
      <xdr:col>1</xdr:col>
      <xdr:colOff>295275</xdr:colOff>
      <xdr:row>4</xdr:row>
      <xdr:rowOff>0</xdr:rowOff>
    </xdr:to>
    <xdr:pic>
      <xdr:nvPicPr>
        <xdr:cNvPr id="2" name="Picture 3" descr="EscBu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504825" y="190500"/>
          <a:ext cx="55245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tabSelected="1" workbookViewId="0">
      <selection activeCell="D37" sqref="D37"/>
    </sheetView>
  </sheetViews>
  <sheetFormatPr baseColWidth="10" defaultRowHeight="12.75" x14ac:dyDescent="0.2"/>
  <cols>
    <col min="1" max="16384" width="11.42578125" style="28"/>
  </cols>
  <sheetData>
    <row r="1" spans="1:12" ht="20.25" x14ac:dyDescent="0.3">
      <c r="A1" s="178" t="s">
        <v>0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</row>
    <row r="2" spans="1:12" ht="15" x14ac:dyDescent="0.25">
      <c r="A2" s="179" t="s">
        <v>1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</row>
    <row r="3" spans="1:12" ht="15" x14ac:dyDescent="0.25">
      <c r="A3" s="179" t="s">
        <v>220</v>
      </c>
      <c r="B3" s="179"/>
      <c r="C3" s="179"/>
      <c r="D3" s="179"/>
      <c r="E3" s="179"/>
      <c r="F3" s="179"/>
      <c r="G3" s="179"/>
      <c r="H3" s="179"/>
      <c r="I3" s="179"/>
      <c r="J3" s="179"/>
      <c r="K3" s="179"/>
      <c r="L3" s="179"/>
    </row>
    <row r="4" spans="1:12" ht="13.5" thickBot="1" x14ac:dyDescent="0.25"/>
    <row r="5" spans="1:12" ht="15.75" thickTop="1" x14ac:dyDescent="0.2">
      <c r="A5" s="64"/>
      <c r="B5" s="65"/>
      <c r="C5" s="65"/>
      <c r="D5" s="65"/>
      <c r="E5" s="65"/>
      <c r="F5" s="65"/>
      <c r="G5" s="65"/>
      <c r="H5" s="66"/>
      <c r="I5" s="66"/>
      <c r="J5" s="67"/>
      <c r="K5" s="67"/>
      <c r="L5" s="68"/>
    </row>
    <row r="6" spans="1:12" ht="13.5" thickBot="1" x14ac:dyDescent="0.25">
      <c r="A6" s="27"/>
      <c r="C6" s="69"/>
      <c r="D6" s="69"/>
      <c r="L6" s="32"/>
    </row>
    <row r="7" spans="1:12" ht="13.5" thickBot="1" x14ac:dyDescent="0.25">
      <c r="A7" s="27"/>
      <c r="C7" s="180" t="s">
        <v>2</v>
      </c>
      <c r="D7" s="181"/>
      <c r="E7" s="8" t="s">
        <v>5</v>
      </c>
      <c r="F7" s="186" t="s">
        <v>6</v>
      </c>
      <c r="G7" s="187"/>
      <c r="H7" s="188" t="s">
        <v>7</v>
      </c>
      <c r="I7" s="187"/>
      <c r="J7" s="9" t="s">
        <v>8</v>
      </c>
      <c r="L7" s="32"/>
    </row>
    <row r="8" spans="1:12" ht="13.5" thickTop="1" x14ac:dyDescent="0.2">
      <c r="A8" s="27"/>
      <c r="C8" s="182"/>
      <c r="D8" s="183"/>
      <c r="E8" s="189">
        <v>46263</v>
      </c>
      <c r="F8" s="191">
        <v>43250</v>
      </c>
      <c r="G8" s="192"/>
      <c r="H8" s="191">
        <v>3013</v>
      </c>
      <c r="I8" s="195"/>
      <c r="J8" s="197">
        <v>0.93489999999999995</v>
      </c>
      <c r="L8" s="32"/>
    </row>
    <row r="9" spans="1:12" ht="13.5" thickBot="1" x14ac:dyDescent="0.25">
      <c r="A9" s="27"/>
      <c r="C9" s="184"/>
      <c r="D9" s="185"/>
      <c r="E9" s="190"/>
      <c r="F9" s="193"/>
      <c r="G9" s="194"/>
      <c r="H9" s="193"/>
      <c r="I9" s="196"/>
      <c r="J9" s="198"/>
      <c r="L9" s="32"/>
    </row>
    <row r="10" spans="1:12" ht="16.5" thickBot="1" x14ac:dyDescent="0.25">
      <c r="A10" s="27"/>
      <c r="B10" s="70"/>
      <c r="E10" s="70"/>
      <c r="F10" s="70"/>
      <c r="G10" s="70"/>
      <c r="H10" s="70"/>
      <c r="I10" s="70"/>
      <c r="J10" s="71"/>
      <c r="L10" s="32"/>
    </row>
    <row r="11" spans="1:12" ht="13.5" thickBot="1" x14ac:dyDescent="0.25">
      <c r="A11" s="27"/>
      <c r="C11" s="180" t="s">
        <v>32</v>
      </c>
      <c r="D11" s="200"/>
      <c r="E11" s="8" t="s">
        <v>5</v>
      </c>
      <c r="F11" s="186" t="s">
        <v>6</v>
      </c>
      <c r="G11" s="187"/>
      <c r="H11" s="188" t="s">
        <v>7</v>
      </c>
      <c r="I11" s="187"/>
      <c r="J11" s="10" t="s">
        <v>8</v>
      </c>
      <c r="L11" s="32"/>
    </row>
    <row r="12" spans="1:12" ht="13.5" thickTop="1" x14ac:dyDescent="0.2">
      <c r="A12" s="27"/>
      <c r="C12" s="182"/>
      <c r="D12" s="201"/>
      <c r="E12" s="203">
        <v>59970</v>
      </c>
      <c r="F12" s="191">
        <v>58465</v>
      </c>
      <c r="G12" s="192"/>
      <c r="H12" s="191">
        <v>1505</v>
      </c>
      <c r="I12" s="195"/>
      <c r="J12" s="197">
        <f>F12/E12</f>
        <v>0.97490411872602967</v>
      </c>
      <c r="L12" s="32"/>
    </row>
    <row r="13" spans="1:12" ht="13.5" thickBot="1" x14ac:dyDescent="0.25">
      <c r="A13" s="27"/>
      <c r="C13" s="184"/>
      <c r="D13" s="202"/>
      <c r="E13" s="205"/>
      <c r="F13" s="193"/>
      <c r="G13" s="194"/>
      <c r="H13" s="193"/>
      <c r="I13" s="196"/>
      <c r="J13" s="198"/>
      <c r="L13" s="32"/>
    </row>
    <row r="14" spans="1:12" ht="16.5" thickBot="1" x14ac:dyDescent="0.25">
      <c r="A14" s="27"/>
      <c r="B14" s="70"/>
      <c r="E14" s="70"/>
      <c r="F14" s="70"/>
      <c r="G14" s="70"/>
      <c r="H14" s="70"/>
      <c r="I14" s="70"/>
      <c r="J14" s="71"/>
      <c r="L14" s="32"/>
    </row>
    <row r="15" spans="1:12" ht="13.5" thickBot="1" x14ac:dyDescent="0.25">
      <c r="A15" s="27"/>
      <c r="C15" s="180" t="s">
        <v>33</v>
      </c>
      <c r="D15" s="200"/>
      <c r="E15" s="8" t="s">
        <v>5</v>
      </c>
      <c r="F15" s="186" t="s">
        <v>6</v>
      </c>
      <c r="G15" s="187"/>
      <c r="H15" s="188" t="s">
        <v>7</v>
      </c>
      <c r="I15" s="187"/>
      <c r="J15" s="10" t="s">
        <v>8</v>
      </c>
      <c r="L15" s="32"/>
    </row>
    <row r="16" spans="1:12" ht="13.5" customHeight="1" thickTop="1" x14ac:dyDescent="0.2">
      <c r="A16" s="27"/>
      <c r="C16" s="182"/>
      <c r="D16" s="201"/>
      <c r="E16" s="203">
        <v>106233</v>
      </c>
      <c r="F16" s="191">
        <v>101715</v>
      </c>
      <c r="G16" s="192"/>
      <c r="H16" s="191">
        <v>4518</v>
      </c>
      <c r="I16" s="192"/>
      <c r="J16" s="208">
        <v>0.95747084239360647</v>
      </c>
      <c r="L16" s="73"/>
    </row>
    <row r="17" spans="1:12" ht="12.75" customHeight="1" x14ac:dyDescent="0.2">
      <c r="A17" s="27"/>
      <c r="C17" s="182"/>
      <c r="D17" s="201"/>
      <c r="E17" s="204"/>
      <c r="F17" s="206"/>
      <c r="G17" s="207"/>
      <c r="H17" s="206"/>
      <c r="I17" s="207"/>
      <c r="J17" s="209"/>
      <c r="L17" s="32"/>
    </row>
    <row r="18" spans="1:12" ht="13.5" customHeight="1" thickBot="1" x14ac:dyDescent="0.25">
      <c r="A18" s="27"/>
      <c r="C18" s="184"/>
      <c r="D18" s="202"/>
      <c r="E18" s="205"/>
      <c r="F18" s="193"/>
      <c r="G18" s="194"/>
      <c r="H18" s="193"/>
      <c r="I18" s="194"/>
      <c r="J18" s="210"/>
      <c r="L18" s="32"/>
    </row>
    <row r="19" spans="1:12" ht="15.75" x14ac:dyDescent="0.2">
      <c r="A19" s="27"/>
      <c r="E19" s="70"/>
      <c r="F19" s="70"/>
      <c r="G19" s="70"/>
      <c r="H19" s="70"/>
      <c r="I19" s="70"/>
      <c r="J19" s="72"/>
      <c r="L19" s="32"/>
    </row>
    <row r="20" spans="1:12" x14ac:dyDescent="0.2">
      <c r="A20" s="27"/>
      <c r="L20" s="32"/>
    </row>
    <row r="21" spans="1:12" ht="13.5" thickBot="1" x14ac:dyDescent="0.25">
      <c r="A21" s="29"/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7"/>
    </row>
    <row r="22" spans="1:12" ht="13.5" thickTop="1" x14ac:dyDescent="0.2"/>
    <row r="23" spans="1:12" x14ac:dyDescent="0.2">
      <c r="C23" s="199"/>
      <c r="D23" s="199"/>
      <c r="E23" s="199"/>
    </row>
  </sheetData>
  <mergeCells count="25">
    <mergeCell ref="C23:E23"/>
    <mergeCell ref="J12:J13"/>
    <mergeCell ref="C15:D18"/>
    <mergeCell ref="F15:G15"/>
    <mergeCell ref="H15:I15"/>
    <mergeCell ref="E16:E18"/>
    <mergeCell ref="F16:G18"/>
    <mergeCell ref="H16:I18"/>
    <mergeCell ref="J16:J18"/>
    <mergeCell ref="C11:D13"/>
    <mergeCell ref="F11:G11"/>
    <mergeCell ref="H11:I11"/>
    <mergeCell ref="E12:E13"/>
    <mergeCell ref="F12:G13"/>
    <mergeCell ref="H12:I13"/>
    <mergeCell ref="A1:L1"/>
    <mergeCell ref="A2:L2"/>
    <mergeCell ref="A3:L3"/>
    <mergeCell ref="C7:D9"/>
    <mergeCell ref="F7:G7"/>
    <mergeCell ref="H7:I7"/>
    <mergeCell ref="E8:E9"/>
    <mergeCell ref="F8:G9"/>
    <mergeCell ref="H8:I9"/>
    <mergeCell ref="J8:J9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3"/>
  <sheetViews>
    <sheetView workbookViewId="0">
      <selection activeCell="A3" sqref="A3:P3"/>
    </sheetView>
  </sheetViews>
  <sheetFormatPr baseColWidth="10" defaultRowHeight="12.75" x14ac:dyDescent="0.2"/>
  <cols>
    <col min="1" max="16384" width="11.42578125" style="28"/>
  </cols>
  <sheetData>
    <row r="1" spans="1:16" ht="21" thickTop="1" x14ac:dyDescent="0.3">
      <c r="A1" s="223" t="s">
        <v>0</v>
      </c>
      <c r="B1" s="224"/>
      <c r="C1" s="224"/>
      <c r="D1" s="224"/>
      <c r="E1" s="224"/>
      <c r="F1" s="224"/>
      <c r="G1" s="224"/>
      <c r="H1" s="224"/>
      <c r="I1" s="224"/>
      <c r="J1" s="224"/>
      <c r="K1" s="224"/>
      <c r="L1" s="224"/>
      <c r="M1" s="224"/>
      <c r="N1" s="224"/>
      <c r="O1" s="224"/>
      <c r="P1" s="225"/>
    </row>
    <row r="2" spans="1:16" ht="15" x14ac:dyDescent="0.25">
      <c r="A2" s="226" t="s">
        <v>1</v>
      </c>
      <c r="B2" s="227"/>
      <c r="C2" s="227"/>
      <c r="D2" s="227"/>
      <c r="E2" s="227"/>
      <c r="F2" s="227"/>
      <c r="G2" s="227"/>
      <c r="H2" s="227"/>
      <c r="I2" s="227"/>
      <c r="J2" s="227"/>
      <c r="K2" s="227"/>
      <c r="L2" s="227"/>
      <c r="M2" s="227"/>
      <c r="N2" s="227"/>
      <c r="O2" s="227"/>
      <c r="P2" s="228"/>
    </row>
    <row r="3" spans="1:16" ht="15.75" thickBot="1" x14ac:dyDescent="0.3">
      <c r="A3" s="226" t="s">
        <v>219</v>
      </c>
      <c r="B3" s="227"/>
      <c r="C3" s="227"/>
      <c r="D3" s="227"/>
      <c r="E3" s="227"/>
      <c r="F3" s="227"/>
      <c r="G3" s="227"/>
      <c r="H3" s="227"/>
      <c r="I3" s="227"/>
      <c r="J3" s="227"/>
      <c r="K3" s="227"/>
      <c r="L3" s="227"/>
      <c r="M3" s="227"/>
      <c r="N3" s="227"/>
      <c r="O3" s="227"/>
      <c r="P3" s="228"/>
    </row>
    <row r="4" spans="1:16" ht="16.5" thickBot="1" x14ac:dyDescent="0.3">
      <c r="A4" s="27"/>
      <c r="C4" s="229" t="s">
        <v>2</v>
      </c>
      <c r="D4" s="230"/>
      <c r="E4" s="230"/>
      <c r="F4" s="230"/>
      <c r="G4" s="230"/>
      <c r="H4" s="230"/>
      <c r="I4" s="230"/>
      <c r="J4" s="230"/>
      <c r="K4" s="230"/>
      <c r="L4" s="230"/>
      <c r="M4" s="230"/>
      <c r="N4" s="231"/>
      <c r="O4" s="31"/>
      <c r="P4" s="32"/>
    </row>
    <row r="5" spans="1:16" ht="13.5" thickBot="1" x14ac:dyDescent="0.25">
      <c r="A5" s="27"/>
      <c r="P5" s="32"/>
    </row>
    <row r="6" spans="1:16" ht="13.5" thickBot="1" x14ac:dyDescent="0.25">
      <c r="A6" s="27"/>
      <c r="C6" s="232" t="s">
        <v>3</v>
      </c>
      <c r="D6" s="233"/>
      <c r="E6" s="233"/>
      <c r="F6" s="233"/>
      <c r="G6" s="234"/>
      <c r="H6" s="38"/>
      <c r="I6" s="235" t="s">
        <v>4</v>
      </c>
      <c r="J6" s="236"/>
      <c r="K6" s="236"/>
      <c r="L6" s="236"/>
      <c r="M6" s="236"/>
      <c r="N6" s="237"/>
      <c r="O6" s="33"/>
      <c r="P6" s="32"/>
    </row>
    <row r="7" spans="1:16" ht="13.5" thickBot="1" x14ac:dyDescent="0.25">
      <c r="A7" s="27"/>
      <c r="C7" s="1" t="s">
        <v>25</v>
      </c>
      <c r="D7" s="2" t="s">
        <v>5</v>
      </c>
      <c r="E7" s="3" t="s">
        <v>6</v>
      </c>
      <c r="F7" s="3" t="s">
        <v>7</v>
      </c>
      <c r="G7" s="3" t="s">
        <v>8</v>
      </c>
      <c r="I7" s="211" t="s">
        <v>25</v>
      </c>
      <c r="J7" s="212"/>
      <c r="K7" s="11" t="s">
        <v>5</v>
      </c>
      <c r="L7" s="11" t="s">
        <v>6</v>
      </c>
      <c r="M7" s="11" t="s">
        <v>7</v>
      </c>
      <c r="N7" s="12" t="s">
        <v>8</v>
      </c>
      <c r="O7" s="34"/>
      <c r="P7" s="32"/>
    </row>
    <row r="8" spans="1:16" ht="13.5" thickTop="1" x14ac:dyDescent="0.2">
      <c r="A8" s="27"/>
      <c r="C8" s="213" t="s">
        <v>9</v>
      </c>
      <c r="D8" s="215">
        <v>5895</v>
      </c>
      <c r="E8" s="215">
        <v>5539</v>
      </c>
      <c r="F8" s="215">
        <v>356</v>
      </c>
      <c r="G8" s="217">
        <v>0.93959999999999999</v>
      </c>
      <c r="I8" s="219" t="s">
        <v>11</v>
      </c>
      <c r="J8" s="220"/>
      <c r="K8" s="215">
        <v>991</v>
      </c>
      <c r="L8" s="238">
        <v>942</v>
      </c>
      <c r="M8" s="215">
        <v>49</v>
      </c>
      <c r="N8" s="217">
        <v>0.9506</v>
      </c>
      <c r="O8" s="35"/>
      <c r="P8" s="32"/>
    </row>
    <row r="9" spans="1:16" ht="13.5" thickBot="1" x14ac:dyDescent="0.25">
      <c r="A9" s="27"/>
      <c r="C9" s="214"/>
      <c r="D9" s="216"/>
      <c r="E9" s="216"/>
      <c r="F9" s="216"/>
      <c r="G9" s="218"/>
      <c r="I9" s="221"/>
      <c r="J9" s="222"/>
      <c r="K9" s="216"/>
      <c r="L9" s="239"/>
      <c r="M9" s="216"/>
      <c r="N9" s="218"/>
      <c r="O9" s="35"/>
      <c r="P9" s="32"/>
    </row>
    <row r="10" spans="1:16" ht="13.5" thickTop="1" x14ac:dyDescent="0.2">
      <c r="A10" s="27"/>
      <c r="C10" s="241" t="s">
        <v>10</v>
      </c>
      <c r="D10" s="242">
        <v>4466</v>
      </c>
      <c r="E10" s="243">
        <v>4231</v>
      </c>
      <c r="F10" s="242">
        <v>235</v>
      </c>
      <c r="G10" s="240">
        <v>0.94740000000000002</v>
      </c>
      <c r="I10" s="219" t="s">
        <v>13</v>
      </c>
      <c r="J10" s="220"/>
      <c r="K10" s="242">
        <v>1906</v>
      </c>
      <c r="L10" s="243">
        <v>1751</v>
      </c>
      <c r="M10" s="242">
        <v>155</v>
      </c>
      <c r="N10" s="240">
        <v>0.91869999999999996</v>
      </c>
      <c r="O10" s="35"/>
      <c r="P10" s="32"/>
    </row>
    <row r="11" spans="1:16" ht="13.5" thickBot="1" x14ac:dyDescent="0.25">
      <c r="A11" s="27"/>
      <c r="C11" s="214"/>
      <c r="D11" s="216"/>
      <c r="E11" s="239"/>
      <c r="F11" s="216"/>
      <c r="G11" s="218"/>
      <c r="I11" s="221"/>
      <c r="J11" s="222"/>
      <c r="K11" s="216"/>
      <c r="L11" s="239"/>
      <c r="M11" s="216"/>
      <c r="N11" s="218"/>
      <c r="O11" s="35"/>
      <c r="P11" s="32"/>
    </row>
    <row r="12" spans="1:16" ht="13.5" thickTop="1" x14ac:dyDescent="0.2">
      <c r="A12" s="27"/>
      <c r="C12" s="241" t="s">
        <v>12</v>
      </c>
      <c r="D12" s="242">
        <v>10272</v>
      </c>
      <c r="E12" s="242">
        <v>9642</v>
      </c>
      <c r="F12" s="242">
        <v>630</v>
      </c>
      <c r="G12" s="240">
        <v>0.93789999999999996</v>
      </c>
      <c r="I12" s="219" t="s">
        <v>15</v>
      </c>
      <c r="J12" s="220"/>
      <c r="K12" s="242">
        <v>1694</v>
      </c>
      <c r="L12" s="243">
        <v>1564</v>
      </c>
      <c r="M12" s="242">
        <v>130</v>
      </c>
      <c r="N12" s="240">
        <v>0.92330000000000001</v>
      </c>
      <c r="O12" s="35"/>
      <c r="P12" s="32"/>
    </row>
    <row r="13" spans="1:16" ht="13.5" thickBot="1" x14ac:dyDescent="0.25">
      <c r="A13" s="27"/>
      <c r="C13" s="214"/>
      <c r="D13" s="216"/>
      <c r="E13" s="216"/>
      <c r="F13" s="216"/>
      <c r="G13" s="218"/>
      <c r="I13" s="221"/>
      <c r="J13" s="222"/>
      <c r="K13" s="216"/>
      <c r="L13" s="239"/>
      <c r="M13" s="216"/>
      <c r="N13" s="218"/>
      <c r="O13" s="35"/>
      <c r="P13" s="32"/>
    </row>
    <row r="14" spans="1:16" ht="13.5" thickTop="1" x14ac:dyDescent="0.2">
      <c r="A14" s="27"/>
      <c r="C14" s="241" t="s">
        <v>14</v>
      </c>
      <c r="D14" s="242">
        <v>7343</v>
      </c>
      <c r="E14" s="242">
        <v>6903</v>
      </c>
      <c r="F14" s="242">
        <v>440</v>
      </c>
      <c r="G14" s="240">
        <v>0.93969999999999998</v>
      </c>
      <c r="I14" s="219" t="s">
        <v>17</v>
      </c>
      <c r="J14" s="220"/>
      <c r="K14" s="242">
        <v>2259</v>
      </c>
      <c r="L14" s="242">
        <v>2172</v>
      </c>
      <c r="M14" s="242">
        <v>87</v>
      </c>
      <c r="N14" s="240">
        <v>0.96150000000000002</v>
      </c>
      <c r="O14" s="35"/>
      <c r="P14" s="32"/>
    </row>
    <row r="15" spans="1:16" ht="13.5" thickBot="1" x14ac:dyDescent="0.25">
      <c r="A15" s="27"/>
      <c r="C15" s="214"/>
      <c r="D15" s="216"/>
      <c r="E15" s="216"/>
      <c r="F15" s="216"/>
      <c r="G15" s="218"/>
      <c r="I15" s="221"/>
      <c r="J15" s="222"/>
      <c r="K15" s="216"/>
      <c r="L15" s="216"/>
      <c r="M15" s="216"/>
      <c r="N15" s="218"/>
      <c r="O15" s="35"/>
      <c r="P15" s="32"/>
    </row>
    <row r="16" spans="1:16" ht="13.5" thickTop="1" x14ac:dyDescent="0.2">
      <c r="A16" s="27"/>
      <c r="C16" s="241" t="s">
        <v>16</v>
      </c>
      <c r="D16" s="242">
        <v>1154</v>
      </c>
      <c r="E16" s="243">
        <v>1087</v>
      </c>
      <c r="F16" s="242">
        <v>67</v>
      </c>
      <c r="G16" s="240">
        <v>0.94189999999999996</v>
      </c>
      <c r="I16" s="219" t="s">
        <v>19</v>
      </c>
      <c r="J16" s="220"/>
      <c r="K16" s="242">
        <v>491</v>
      </c>
      <c r="L16" s="243">
        <v>451</v>
      </c>
      <c r="M16" s="242">
        <v>40</v>
      </c>
      <c r="N16" s="240">
        <v>0.91849999999999998</v>
      </c>
      <c r="O16" s="35"/>
      <c r="P16" s="32"/>
    </row>
    <row r="17" spans="1:16" ht="13.5" thickBot="1" x14ac:dyDescent="0.25">
      <c r="A17" s="27"/>
      <c r="C17" s="214"/>
      <c r="D17" s="216"/>
      <c r="E17" s="239"/>
      <c r="F17" s="216"/>
      <c r="G17" s="218"/>
      <c r="I17" s="221"/>
      <c r="J17" s="222"/>
      <c r="K17" s="216"/>
      <c r="L17" s="239"/>
      <c r="M17" s="216"/>
      <c r="N17" s="218"/>
      <c r="O17" s="35"/>
      <c r="P17" s="32"/>
    </row>
    <row r="18" spans="1:16" ht="13.5" thickTop="1" x14ac:dyDescent="0.2">
      <c r="A18" s="27"/>
      <c r="C18" s="241" t="s">
        <v>18</v>
      </c>
      <c r="D18" s="242">
        <v>4391</v>
      </c>
      <c r="E18" s="242">
        <v>3915</v>
      </c>
      <c r="F18" s="242">
        <v>476</v>
      </c>
      <c r="G18" s="240">
        <v>0.89319999999999999</v>
      </c>
      <c r="I18" s="219" t="s">
        <v>20</v>
      </c>
      <c r="J18" s="220"/>
      <c r="K18" s="242">
        <v>955</v>
      </c>
      <c r="L18" s="243">
        <v>887</v>
      </c>
      <c r="M18" s="242">
        <v>68</v>
      </c>
      <c r="N18" s="240">
        <v>0.92879999999999996</v>
      </c>
      <c r="O18" s="35"/>
      <c r="P18" s="32"/>
    </row>
    <row r="19" spans="1:16" ht="13.5" thickBot="1" x14ac:dyDescent="0.25">
      <c r="A19" s="27"/>
      <c r="C19" s="214"/>
      <c r="D19" s="216"/>
      <c r="E19" s="216"/>
      <c r="F19" s="216"/>
      <c r="G19" s="218"/>
      <c r="I19" s="221"/>
      <c r="J19" s="222"/>
      <c r="K19" s="216"/>
      <c r="L19" s="239"/>
      <c r="M19" s="216"/>
      <c r="N19" s="218"/>
      <c r="O19" s="35"/>
      <c r="P19" s="32"/>
    </row>
    <row r="20" spans="1:16" ht="24" thickTop="1" thickBot="1" x14ac:dyDescent="0.25">
      <c r="A20" s="27"/>
      <c r="C20" s="14" t="s">
        <v>34</v>
      </c>
      <c r="D20" s="15">
        <v>33521</v>
      </c>
      <c r="E20" s="15">
        <v>31317</v>
      </c>
      <c r="F20" s="15">
        <v>2204</v>
      </c>
      <c r="G20" s="16">
        <v>0.93340000000000001</v>
      </c>
      <c r="I20" s="251" t="s">
        <v>21</v>
      </c>
      <c r="J20" s="252"/>
      <c r="K20" s="17">
        <v>659</v>
      </c>
      <c r="L20" s="18">
        <v>613</v>
      </c>
      <c r="M20" s="19">
        <v>46</v>
      </c>
      <c r="N20" s="4">
        <v>0.93020000000000003</v>
      </c>
      <c r="O20" s="35"/>
      <c r="P20" s="32"/>
    </row>
    <row r="21" spans="1:16" ht="16.5" thickTop="1" thickBot="1" x14ac:dyDescent="0.25">
      <c r="A21" s="27"/>
      <c r="C21" s="40"/>
      <c r="D21" s="39"/>
      <c r="E21" s="39"/>
      <c r="F21" s="39"/>
      <c r="G21" s="36"/>
      <c r="I21" s="251" t="s">
        <v>30</v>
      </c>
      <c r="J21" s="252"/>
      <c r="K21" s="19">
        <v>2565</v>
      </c>
      <c r="L21" s="20">
        <v>2442</v>
      </c>
      <c r="M21" s="19">
        <v>123</v>
      </c>
      <c r="N21" s="4">
        <v>0.95199999999999996</v>
      </c>
      <c r="O21" s="35"/>
      <c r="P21" s="32"/>
    </row>
    <row r="22" spans="1:16" ht="13.5" thickTop="1" x14ac:dyDescent="0.2">
      <c r="A22" s="27"/>
      <c r="I22" s="253" t="s">
        <v>23</v>
      </c>
      <c r="J22" s="254"/>
      <c r="K22" s="244">
        <v>11520</v>
      </c>
      <c r="L22" s="244">
        <v>10822</v>
      </c>
      <c r="M22" s="244">
        <v>698</v>
      </c>
      <c r="N22" s="246">
        <v>0.93940000000000001</v>
      </c>
      <c r="O22" s="35"/>
      <c r="P22" s="32"/>
    </row>
    <row r="23" spans="1:16" ht="13.5" thickBot="1" x14ac:dyDescent="0.25">
      <c r="A23" s="27"/>
      <c r="I23" s="255"/>
      <c r="J23" s="256"/>
      <c r="K23" s="245"/>
      <c r="L23" s="245"/>
      <c r="M23" s="245"/>
      <c r="N23" s="247"/>
      <c r="O23" s="35"/>
      <c r="P23" s="32"/>
    </row>
    <row r="24" spans="1:16" ht="15.75" thickBot="1" x14ac:dyDescent="0.25">
      <c r="A24" s="27"/>
      <c r="I24" s="39"/>
      <c r="J24" s="39"/>
      <c r="K24" s="39"/>
      <c r="L24" s="39"/>
      <c r="M24" s="39"/>
      <c r="N24" s="36"/>
      <c r="O24" s="36"/>
      <c r="P24" s="32"/>
    </row>
    <row r="25" spans="1:16" x14ac:dyDescent="0.2">
      <c r="A25" s="27"/>
      <c r="C25" s="248" t="s">
        <v>22</v>
      </c>
      <c r="D25" s="249"/>
      <c r="E25" s="249"/>
      <c r="F25" s="249"/>
      <c r="G25" s="250"/>
      <c r="I25" s="248" t="s">
        <v>24</v>
      </c>
      <c r="J25" s="249"/>
      <c r="K25" s="249"/>
      <c r="L25" s="249"/>
      <c r="M25" s="249"/>
      <c r="N25" s="250"/>
      <c r="P25" s="32"/>
    </row>
    <row r="26" spans="1:16" ht="15.75" thickBot="1" x14ac:dyDescent="0.25">
      <c r="A26" s="27"/>
      <c r="C26" s="1" t="s">
        <v>25</v>
      </c>
      <c r="D26" s="11" t="s">
        <v>5</v>
      </c>
      <c r="E26" s="12" t="s">
        <v>6</v>
      </c>
      <c r="F26" s="12" t="s">
        <v>7</v>
      </c>
      <c r="G26" s="12" t="s">
        <v>8</v>
      </c>
      <c r="I26" s="211" t="s">
        <v>25</v>
      </c>
      <c r="J26" s="212"/>
      <c r="K26" s="21" t="s">
        <v>5</v>
      </c>
      <c r="L26" s="12" t="s">
        <v>6</v>
      </c>
      <c r="M26" s="12" t="s">
        <v>7</v>
      </c>
      <c r="N26" s="12" t="s">
        <v>8</v>
      </c>
      <c r="O26" s="36"/>
      <c r="P26" s="32"/>
    </row>
    <row r="27" spans="1:16" ht="16.5" thickTop="1" thickBot="1" x14ac:dyDescent="0.25">
      <c r="A27" s="27"/>
      <c r="C27" s="22" t="s">
        <v>12</v>
      </c>
      <c r="D27" s="6">
        <v>355</v>
      </c>
      <c r="E27" s="6">
        <v>323</v>
      </c>
      <c r="F27" s="23">
        <v>32</v>
      </c>
      <c r="G27" s="4">
        <v>0.90990000000000004</v>
      </c>
      <c r="I27" s="251" t="s">
        <v>26</v>
      </c>
      <c r="J27" s="252"/>
      <c r="K27" s="6">
        <v>137</v>
      </c>
      <c r="L27" s="6">
        <v>121</v>
      </c>
      <c r="M27" s="23">
        <v>16</v>
      </c>
      <c r="N27" s="4">
        <v>0.88319999999999999</v>
      </c>
      <c r="O27" s="36"/>
      <c r="P27" s="32"/>
    </row>
    <row r="28" spans="1:16" ht="16.5" thickTop="1" thickBot="1" x14ac:dyDescent="0.25">
      <c r="A28" s="27"/>
      <c r="C28" s="22" t="s">
        <v>17</v>
      </c>
      <c r="D28" s="7">
        <v>58</v>
      </c>
      <c r="E28" s="7">
        <v>50</v>
      </c>
      <c r="F28" s="24">
        <v>8</v>
      </c>
      <c r="G28" s="4">
        <v>0.86209999999999998</v>
      </c>
      <c r="I28" s="251" t="s">
        <v>31</v>
      </c>
      <c r="J28" s="252"/>
      <c r="K28" s="6">
        <v>91</v>
      </c>
      <c r="L28" s="7">
        <v>90</v>
      </c>
      <c r="M28" s="24">
        <v>1</v>
      </c>
      <c r="N28" s="4">
        <v>0.98899999999999999</v>
      </c>
      <c r="O28" s="36"/>
      <c r="P28" s="32"/>
    </row>
    <row r="29" spans="1:16" ht="16.5" thickTop="1" thickBot="1" x14ac:dyDescent="0.25">
      <c r="A29" s="27"/>
      <c r="C29" s="22" t="s">
        <v>18</v>
      </c>
      <c r="D29" s="25">
        <v>579</v>
      </c>
      <c r="E29" s="25">
        <v>525</v>
      </c>
      <c r="F29" s="24">
        <v>54</v>
      </c>
      <c r="G29" s="4">
        <v>0.90669999999999995</v>
      </c>
      <c r="I29" s="253" t="s">
        <v>27</v>
      </c>
      <c r="J29" s="254"/>
      <c r="K29" s="261">
        <v>228</v>
      </c>
      <c r="L29" s="261">
        <v>211</v>
      </c>
      <c r="M29" s="261">
        <v>17</v>
      </c>
      <c r="N29" s="257">
        <v>0.9254</v>
      </c>
      <c r="O29" s="36"/>
      <c r="P29" s="32"/>
    </row>
    <row r="30" spans="1:16" ht="16.5" thickTop="1" thickBot="1" x14ac:dyDescent="0.25">
      <c r="A30" s="27"/>
      <c r="C30" s="13" t="s">
        <v>26</v>
      </c>
      <c r="D30" s="23">
        <v>2</v>
      </c>
      <c r="E30" s="23">
        <v>2</v>
      </c>
      <c r="F30" s="24">
        <v>0</v>
      </c>
      <c r="G30" s="26">
        <v>1</v>
      </c>
      <c r="I30" s="255"/>
      <c r="J30" s="256"/>
      <c r="K30" s="262"/>
      <c r="L30" s="262"/>
      <c r="M30" s="262"/>
      <c r="N30" s="258"/>
      <c r="O30" s="36"/>
      <c r="P30" s="32"/>
    </row>
    <row r="31" spans="1:16" ht="15.75" thickTop="1" x14ac:dyDescent="0.2">
      <c r="A31" s="27"/>
      <c r="C31" s="259" t="s">
        <v>27</v>
      </c>
      <c r="D31" s="261">
        <v>994</v>
      </c>
      <c r="E31" s="261">
        <v>900</v>
      </c>
      <c r="F31" s="261">
        <v>94</v>
      </c>
      <c r="G31" s="257">
        <v>0.90539999999999998</v>
      </c>
      <c r="I31" s="40"/>
      <c r="J31" s="40"/>
      <c r="K31" s="39"/>
      <c r="L31" s="39"/>
      <c r="M31" s="39"/>
      <c r="N31" s="36"/>
      <c r="O31" s="36"/>
      <c r="P31" s="32"/>
    </row>
    <row r="32" spans="1:16" ht="15.75" thickBot="1" x14ac:dyDescent="0.25">
      <c r="A32" s="27"/>
      <c r="C32" s="260"/>
      <c r="D32" s="262"/>
      <c r="E32" s="262"/>
      <c r="F32" s="262"/>
      <c r="G32" s="258"/>
      <c r="I32" s="40"/>
      <c r="J32" s="40"/>
      <c r="K32" s="39"/>
      <c r="L32" s="39"/>
      <c r="M32" s="39"/>
      <c r="N32" s="36"/>
      <c r="O32" s="34"/>
      <c r="P32" s="32"/>
    </row>
    <row r="33" spans="1:16" ht="15" x14ac:dyDescent="0.2">
      <c r="A33" s="27"/>
      <c r="C33" s="40"/>
      <c r="D33" s="39"/>
      <c r="E33" s="39"/>
      <c r="F33" s="39"/>
      <c r="G33" s="41"/>
      <c r="I33" s="40"/>
      <c r="J33" s="40"/>
      <c r="K33" s="39"/>
      <c r="L33" s="39"/>
      <c r="M33" s="39"/>
      <c r="N33" s="36"/>
      <c r="O33" s="34"/>
      <c r="P33" s="32"/>
    </row>
    <row r="34" spans="1:16" ht="16.5" thickBot="1" x14ac:dyDescent="0.3">
      <c r="A34" s="27"/>
      <c r="C34"/>
      <c r="D34"/>
      <c r="E34"/>
      <c r="F34" s="263" t="s">
        <v>217</v>
      </c>
      <c r="G34" s="264"/>
      <c r="H34" s="264"/>
      <c r="I34" s="264"/>
      <c r="J34" s="264"/>
      <c r="K34" s="264"/>
      <c r="L34" s="265"/>
      <c r="P34" s="32"/>
    </row>
    <row r="35" spans="1:16" ht="13.5" thickBot="1" x14ac:dyDescent="0.25">
      <c r="A35" s="27"/>
      <c r="F35" s="5" t="s">
        <v>28</v>
      </c>
      <c r="G35" s="2" t="s">
        <v>5</v>
      </c>
      <c r="H35" s="186" t="s">
        <v>6</v>
      </c>
      <c r="I35" s="187"/>
      <c r="J35" s="188" t="s">
        <v>7</v>
      </c>
      <c r="K35" s="187"/>
      <c r="L35" s="3" t="s">
        <v>8</v>
      </c>
      <c r="P35" s="32"/>
    </row>
    <row r="36" spans="1:16" ht="13.5" thickTop="1" x14ac:dyDescent="0.2">
      <c r="A36" s="27"/>
      <c r="F36" s="213" t="s">
        <v>29</v>
      </c>
      <c r="G36" s="189">
        <v>45269</v>
      </c>
      <c r="H36" s="191">
        <v>42350</v>
      </c>
      <c r="I36" s="192"/>
      <c r="J36" s="191">
        <v>2919</v>
      </c>
      <c r="K36" s="195"/>
      <c r="L36" s="197">
        <v>0.9355</v>
      </c>
      <c r="P36" s="32"/>
    </row>
    <row r="37" spans="1:16" ht="13.5" thickBot="1" x14ac:dyDescent="0.25">
      <c r="A37" s="27"/>
      <c r="F37" s="214"/>
      <c r="G37" s="266"/>
      <c r="H37" s="267"/>
      <c r="I37" s="268"/>
      <c r="J37" s="267"/>
      <c r="K37" s="269"/>
      <c r="L37" s="270"/>
      <c r="P37" s="32"/>
    </row>
    <row r="38" spans="1:16" ht="13.5" thickTop="1" x14ac:dyDescent="0.2">
      <c r="A38" s="27"/>
      <c r="F38" s="241" t="s">
        <v>22</v>
      </c>
      <c r="G38" s="273">
        <v>994</v>
      </c>
      <c r="H38" s="274">
        <v>900</v>
      </c>
      <c r="I38" s="275"/>
      <c r="J38" s="274">
        <v>94</v>
      </c>
      <c r="K38" s="278"/>
      <c r="L38" s="280">
        <v>0.90539999999999998</v>
      </c>
      <c r="P38" s="32"/>
    </row>
    <row r="39" spans="1:16" ht="13.5" thickBot="1" x14ac:dyDescent="0.25">
      <c r="A39" s="27"/>
      <c r="F39" s="272"/>
      <c r="G39" s="266"/>
      <c r="H39" s="276"/>
      <c r="I39" s="277"/>
      <c r="J39" s="276"/>
      <c r="K39" s="279"/>
      <c r="L39" s="270"/>
      <c r="P39" s="32"/>
    </row>
    <row r="40" spans="1:16" ht="13.5" thickTop="1" x14ac:dyDescent="0.2">
      <c r="A40" s="27"/>
      <c r="G40" s="281">
        <v>46263</v>
      </c>
      <c r="H40" s="283">
        <v>43250</v>
      </c>
      <c r="I40" s="284"/>
      <c r="J40" s="283">
        <v>3013</v>
      </c>
      <c r="K40" s="287"/>
      <c r="L40" s="289">
        <v>0.93489999999999995</v>
      </c>
      <c r="P40" s="32"/>
    </row>
    <row r="41" spans="1:16" ht="13.5" thickBot="1" x14ac:dyDescent="0.25">
      <c r="A41" s="27"/>
      <c r="G41" s="282"/>
      <c r="H41" s="285"/>
      <c r="I41" s="286"/>
      <c r="J41" s="285"/>
      <c r="K41" s="288"/>
      <c r="L41" s="290"/>
      <c r="N41" s="43"/>
      <c r="P41" s="32"/>
    </row>
    <row r="42" spans="1:16" ht="13.5" thickBot="1" x14ac:dyDescent="0.25">
      <c r="A42" s="29"/>
      <c r="B42" s="30"/>
      <c r="C42" s="30"/>
      <c r="D42" s="30"/>
      <c r="E42" s="30"/>
      <c r="F42" s="30"/>
      <c r="G42" s="30"/>
      <c r="H42" s="30"/>
      <c r="I42" s="30"/>
      <c r="J42" s="30"/>
      <c r="K42" s="30"/>
      <c r="L42" s="42"/>
      <c r="M42" s="44"/>
      <c r="N42" s="30"/>
      <c r="O42" s="30"/>
      <c r="P42" s="37"/>
    </row>
    <row r="43" spans="1:16" ht="13.5" thickTop="1" x14ac:dyDescent="0.2">
      <c r="C43" s="271"/>
      <c r="D43" s="271"/>
      <c r="E43" s="271"/>
      <c r="F43" s="271"/>
    </row>
  </sheetData>
  <mergeCells count="107">
    <mergeCell ref="C43:F43"/>
    <mergeCell ref="F38:F39"/>
    <mergeCell ref="G38:G39"/>
    <mergeCell ref="H38:I39"/>
    <mergeCell ref="J38:K39"/>
    <mergeCell ref="L38:L39"/>
    <mergeCell ref="G40:G41"/>
    <mergeCell ref="H40:I41"/>
    <mergeCell ref="J40:K41"/>
    <mergeCell ref="L40:L41"/>
    <mergeCell ref="F34:L34"/>
    <mergeCell ref="H35:I35"/>
    <mergeCell ref="J35:K35"/>
    <mergeCell ref="F36:F37"/>
    <mergeCell ref="G36:G37"/>
    <mergeCell ref="H36:I37"/>
    <mergeCell ref="J36:K37"/>
    <mergeCell ref="L36:L37"/>
    <mergeCell ref="M29:M30"/>
    <mergeCell ref="N29:N30"/>
    <mergeCell ref="C31:C32"/>
    <mergeCell ref="D31:D32"/>
    <mergeCell ref="E31:E32"/>
    <mergeCell ref="F31:F32"/>
    <mergeCell ref="G31:G32"/>
    <mergeCell ref="I26:J26"/>
    <mergeCell ref="I27:J27"/>
    <mergeCell ref="I28:J28"/>
    <mergeCell ref="I29:J30"/>
    <mergeCell ref="K29:K30"/>
    <mergeCell ref="L29:L30"/>
    <mergeCell ref="M22:M23"/>
    <mergeCell ref="N22:N23"/>
    <mergeCell ref="C25:G25"/>
    <mergeCell ref="I25:N25"/>
    <mergeCell ref="K18:K19"/>
    <mergeCell ref="L18:L19"/>
    <mergeCell ref="M18:M19"/>
    <mergeCell ref="N18:N19"/>
    <mergeCell ref="I20:J20"/>
    <mergeCell ref="I21:J21"/>
    <mergeCell ref="C18:C19"/>
    <mergeCell ref="D18:D19"/>
    <mergeCell ref="E18:E19"/>
    <mergeCell ref="F18:F19"/>
    <mergeCell ref="G18:G19"/>
    <mergeCell ref="I18:J19"/>
    <mergeCell ref="I22:J23"/>
    <mergeCell ref="K22:K23"/>
    <mergeCell ref="L22:L23"/>
    <mergeCell ref="N14:N15"/>
    <mergeCell ref="C16:C17"/>
    <mergeCell ref="D16:D17"/>
    <mergeCell ref="E16:E17"/>
    <mergeCell ref="F16:F17"/>
    <mergeCell ref="G16:G17"/>
    <mergeCell ref="I16:J17"/>
    <mergeCell ref="K16:K17"/>
    <mergeCell ref="L16:L17"/>
    <mergeCell ref="M16:M17"/>
    <mergeCell ref="N16:N17"/>
    <mergeCell ref="C14:C15"/>
    <mergeCell ref="D14:D15"/>
    <mergeCell ref="E14:E15"/>
    <mergeCell ref="F14:F15"/>
    <mergeCell ref="G14:G15"/>
    <mergeCell ref="I14:J15"/>
    <mergeCell ref="K14:K15"/>
    <mergeCell ref="L14:L15"/>
    <mergeCell ref="M14:M15"/>
    <mergeCell ref="N10:N11"/>
    <mergeCell ref="C12:C13"/>
    <mergeCell ref="D12:D13"/>
    <mergeCell ref="E12:E13"/>
    <mergeCell ref="F12:F13"/>
    <mergeCell ref="G12:G13"/>
    <mergeCell ref="I12:J13"/>
    <mergeCell ref="K12:K13"/>
    <mergeCell ref="L12:L13"/>
    <mergeCell ref="M12:M13"/>
    <mergeCell ref="N12:N13"/>
    <mergeCell ref="C10:C11"/>
    <mergeCell ref="D10:D11"/>
    <mergeCell ref="E10:E11"/>
    <mergeCell ref="F10:F11"/>
    <mergeCell ref="G10:G11"/>
    <mergeCell ref="I10:J11"/>
    <mergeCell ref="K10:K11"/>
    <mergeCell ref="L10:L11"/>
    <mergeCell ref="M10:M11"/>
    <mergeCell ref="I7:J7"/>
    <mergeCell ref="C8:C9"/>
    <mergeCell ref="D8:D9"/>
    <mergeCell ref="E8:E9"/>
    <mergeCell ref="F8:F9"/>
    <mergeCell ref="G8:G9"/>
    <mergeCell ref="I8:J9"/>
    <mergeCell ref="A1:P1"/>
    <mergeCell ref="A2:P2"/>
    <mergeCell ref="A3:P3"/>
    <mergeCell ref="C4:N4"/>
    <mergeCell ref="C6:G6"/>
    <mergeCell ref="I6:N6"/>
    <mergeCell ref="K8:K9"/>
    <mergeCell ref="L8:L9"/>
    <mergeCell ref="M8:M9"/>
    <mergeCell ref="N8:N9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7"/>
  <sheetViews>
    <sheetView workbookViewId="0">
      <selection activeCell="A3" sqref="A3:O3"/>
    </sheetView>
  </sheetViews>
  <sheetFormatPr baseColWidth="10" defaultRowHeight="12.75" x14ac:dyDescent="0.2"/>
  <cols>
    <col min="1" max="1" width="2.5703125" style="28" customWidth="1"/>
    <col min="2" max="2" width="4.7109375" style="28" customWidth="1"/>
    <col min="3" max="3" width="9.42578125" style="28" customWidth="1"/>
    <col min="4" max="7" width="11.42578125" style="28"/>
    <col min="8" max="8" width="2.140625" style="28" customWidth="1"/>
    <col min="9" max="9" width="11.5703125" style="28" customWidth="1"/>
    <col min="10" max="10" width="3.7109375" style="28" customWidth="1"/>
    <col min="11" max="14" width="11.42578125" style="28"/>
    <col min="15" max="15" width="2.5703125" style="28" customWidth="1"/>
    <col min="16" max="16384" width="11.42578125" style="28"/>
  </cols>
  <sheetData>
    <row r="1" spans="1:15" ht="20.25" x14ac:dyDescent="0.3">
      <c r="A1" s="178" t="s">
        <v>0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178"/>
      <c r="O1" s="178"/>
    </row>
    <row r="2" spans="1:15" ht="15" x14ac:dyDescent="0.25">
      <c r="A2" s="179" t="s">
        <v>1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79"/>
      <c r="O2" s="179"/>
    </row>
    <row r="3" spans="1:15" ht="15" x14ac:dyDescent="0.25">
      <c r="A3" s="179" t="s">
        <v>218</v>
      </c>
      <c r="B3" s="179"/>
      <c r="C3" s="179"/>
      <c r="D3" s="179"/>
      <c r="E3" s="179"/>
      <c r="F3" s="179"/>
      <c r="G3" s="179"/>
      <c r="H3" s="179"/>
      <c r="I3" s="179"/>
      <c r="J3" s="179"/>
      <c r="K3" s="179"/>
      <c r="L3" s="179"/>
      <c r="M3" s="179"/>
      <c r="N3" s="179"/>
      <c r="O3" s="179"/>
    </row>
    <row r="4" spans="1:15" ht="13.5" thickBot="1" x14ac:dyDescent="0.25">
      <c r="A4" s="291"/>
      <c r="B4" s="291"/>
      <c r="C4" s="291"/>
      <c r="D4" s="291"/>
      <c r="E4" s="291"/>
      <c r="F4" s="291"/>
      <c r="G4" s="291"/>
      <c r="H4" s="291"/>
      <c r="I4" s="291"/>
      <c r="J4" s="291"/>
      <c r="K4" s="291"/>
      <c r="L4" s="291"/>
      <c r="M4" s="291"/>
      <c r="N4" s="291"/>
      <c r="O4" s="291"/>
    </row>
    <row r="5" spans="1:15" ht="14.25" thickTop="1" thickBot="1" x14ac:dyDescent="0.25">
      <c r="A5" s="64"/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154"/>
    </row>
    <row r="6" spans="1:15" ht="17.25" thickBot="1" x14ac:dyDescent="0.25">
      <c r="A6" s="27"/>
      <c r="B6" s="292" t="s">
        <v>211</v>
      </c>
      <c r="C6" s="293"/>
      <c r="D6" s="293"/>
      <c r="E6" s="293"/>
      <c r="F6" s="293"/>
      <c r="G6" s="293"/>
      <c r="H6" s="293"/>
      <c r="I6" s="293"/>
      <c r="J6" s="293"/>
      <c r="K6" s="293"/>
      <c r="L6" s="293"/>
      <c r="M6" s="293"/>
      <c r="N6" s="293"/>
      <c r="O6" s="32"/>
    </row>
    <row r="7" spans="1:15" ht="13.5" thickBot="1" x14ac:dyDescent="0.25">
      <c r="A7" s="27"/>
      <c r="O7" s="32"/>
    </row>
    <row r="8" spans="1:15" x14ac:dyDescent="0.2">
      <c r="A8" s="27"/>
      <c r="F8" s="312" t="s">
        <v>213</v>
      </c>
      <c r="G8" s="315" t="s">
        <v>5</v>
      </c>
      <c r="H8" s="316"/>
      <c r="I8" s="308" t="s">
        <v>6</v>
      </c>
      <c r="J8" s="315" t="s">
        <v>7</v>
      </c>
      <c r="K8" s="316"/>
      <c r="L8" s="308" t="s">
        <v>8</v>
      </c>
      <c r="O8" s="156"/>
    </row>
    <row r="9" spans="1:15" ht="13.5" thickBot="1" x14ac:dyDescent="0.25">
      <c r="A9" s="27"/>
      <c r="F9" s="313"/>
      <c r="G9" s="317"/>
      <c r="H9" s="318"/>
      <c r="I9" s="310"/>
      <c r="J9" s="317"/>
      <c r="K9" s="318"/>
      <c r="L9" s="309"/>
      <c r="O9" s="156"/>
    </row>
    <row r="10" spans="1:15" x14ac:dyDescent="0.2">
      <c r="A10" s="27"/>
      <c r="F10" s="313"/>
      <c r="G10" s="294">
        <v>25337</v>
      </c>
      <c r="H10" s="295"/>
      <c r="I10" s="298">
        <v>24876</v>
      </c>
      <c r="J10" s="301">
        <f>G10-I10</f>
        <v>461</v>
      </c>
      <c r="K10" s="295"/>
      <c r="L10" s="303">
        <f>I10/G10</f>
        <v>0.98180526502743026</v>
      </c>
      <c r="O10" s="157"/>
    </row>
    <row r="11" spans="1:15" x14ac:dyDescent="0.2">
      <c r="A11" s="27"/>
      <c r="F11" s="313"/>
      <c r="G11" s="294"/>
      <c r="H11" s="295"/>
      <c r="I11" s="299"/>
      <c r="J11" s="301"/>
      <c r="K11" s="295"/>
      <c r="L11" s="304"/>
      <c r="O11" s="157"/>
    </row>
    <row r="12" spans="1:15" ht="13.5" thickBot="1" x14ac:dyDescent="0.25">
      <c r="A12" s="27"/>
      <c r="F12" s="314"/>
      <c r="G12" s="296"/>
      <c r="H12" s="297"/>
      <c r="I12" s="300"/>
      <c r="J12" s="302"/>
      <c r="K12" s="297"/>
      <c r="L12" s="305"/>
      <c r="O12" s="157"/>
    </row>
    <row r="13" spans="1:15" ht="13.5" thickBot="1" x14ac:dyDescent="0.25">
      <c r="A13" s="27"/>
      <c r="O13" s="32"/>
    </row>
    <row r="14" spans="1:15" x14ac:dyDescent="0.2">
      <c r="A14" s="27"/>
      <c r="B14" s="306" t="s">
        <v>214</v>
      </c>
      <c r="C14" s="307"/>
      <c r="D14" s="308" t="s">
        <v>5</v>
      </c>
      <c r="E14" s="308" t="s">
        <v>6</v>
      </c>
      <c r="F14" s="308" t="s">
        <v>7</v>
      </c>
      <c r="G14" s="308" t="s">
        <v>8</v>
      </c>
      <c r="I14" s="311" t="s">
        <v>215</v>
      </c>
      <c r="J14" s="307"/>
      <c r="K14" s="319" t="s">
        <v>5</v>
      </c>
      <c r="L14" s="319" t="s">
        <v>6</v>
      </c>
      <c r="M14" s="319" t="s">
        <v>7</v>
      </c>
      <c r="N14" s="321" t="s">
        <v>8</v>
      </c>
      <c r="O14" s="32"/>
    </row>
    <row r="15" spans="1:15" ht="13.5" thickBot="1" x14ac:dyDescent="0.25">
      <c r="A15" s="27"/>
      <c r="B15" s="306"/>
      <c r="C15" s="307"/>
      <c r="D15" s="309"/>
      <c r="E15" s="310"/>
      <c r="F15" s="309"/>
      <c r="G15" s="309"/>
      <c r="I15" s="311"/>
      <c r="J15" s="307"/>
      <c r="K15" s="320"/>
      <c r="L15" s="320"/>
      <c r="M15" s="320"/>
      <c r="N15" s="322"/>
      <c r="O15" s="32"/>
    </row>
    <row r="16" spans="1:15" x14ac:dyDescent="0.2">
      <c r="A16" s="27"/>
      <c r="B16" s="306"/>
      <c r="C16" s="307"/>
      <c r="D16" s="323">
        <v>13597</v>
      </c>
      <c r="E16" s="298">
        <v>13136</v>
      </c>
      <c r="F16" s="323">
        <f>D16-E16</f>
        <v>461</v>
      </c>
      <c r="G16" s="303">
        <f>E16/D16</f>
        <v>0.96609546223431642</v>
      </c>
      <c r="I16" s="311"/>
      <c r="J16" s="307"/>
      <c r="K16" s="326">
        <v>21036</v>
      </c>
      <c r="L16" s="326">
        <v>20453</v>
      </c>
      <c r="M16" s="326">
        <f>K16-L16</f>
        <v>583</v>
      </c>
      <c r="N16" s="330">
        <f>L16/K16</f>
        <v>0.97228560562844646</v>
      </c>
      <c r="O16" s="32"/>
    </row>
    <row r="17" spans="1:15" x14ac:dyDescent="0.2">
      <c r="A17" s="27"/>
      <c r="B17" s="306"/>
      <c r="C17" s="307"/>
      <c r="D17" s="299"/>
      <c r="E17" s="299"/>
      <c r="F17" s="299"/>
      <c r="G17" s="304"/>
      <c r="I17" s="311"/>
      <c r="J17" s="307"/>
      <c r="K17" s="327"/>
      <c r="L17" s="327"/>
      <c r="M17" s="327"/>
      <c r="N17" s="331"/>
      <c r="O17" s="32"/>
    </row>
    <row r="18" spans="1:15" ht="13.5" thickBot="1" x14ac:dyDescent="0.25">
      <c r="A18" s="27"/>
      <c r="B18" s="306"/>
      <c r="C18" s="307"/>
      <c r="D18" s="324"/>
      <c r="E18" s="324"/>
      <c r="F18" s="324"/>
      <c r="G18" s="325"/>
      <c r="I18" s="311"/>
      <c r="J18" s="307"/>
      <c r="K18" s="328"/>
      <c r="L18" s="328"/>
      <c r="M18" s="328"/>
      <c r="N18" s="332"/>
      <c r="O18" s="32"/>
    </row>
    <row r="19" spans="1:15" ht="13.5" thickBot="1" x14ac:dyDescent="0.25">
      <c r="A19" s="27"/>
      <c r="O19" s="32"/>
    </row>
    <row r="20" spans="1:15" x14ac:dyDescent="0.2">
      <c r="A20" s="27"/>
      <c r="E20" s="333" t="s">
        <v>212</v>
      </c>
      <c r="F20" s="334"/>
      <c r="G20" s="308" t="s">
        <v>5</v>
      </c>
      <c r="H20" s="315" t="s">
        <v>6</v>
      </c>
      <c r="I20" s="316"/>
      <c r="J20" s="315" t="s">
        <v>7</v>
      </c>
      <c r="K20" s="316"/>
      <c r="L20" s="308" t="s">
        <v>8</v>
      </c>
      <c r="O20" s="32"/>
    </row>
    <row r="21" spans="1:15" ht="13.5" thickBot="1" x14ac:dyDescent="0.25">
      <c r="A21" s="27"/>
      <c r="E21" s="333"/>
      <c r="F21" s="334"/>
      <c r="G21" s="310"/>
      <c r="H21" s="317"/>
      <c r="I21" s="318"/>
      <c r="J21" s="317"/>
      <c r="K21" s="318"/>
      <c r="L21" s="310"/>
      <c r="O21" s="32"/>
    </row>
    <row r="22" spans="1:15" x14ac:dyDescent="0.2">
      <c r="A22" s="27"/>
      <c r="E22" s="333"/>
      <c r="F22" s="334"/>
      <c r="G22" s="335">
        <f>G10+D16+K16</f>
        <v>59970</v>
      </c>
      <c r="H22" s="337">
        <f>I10+L16+E16</f>
        <v>58465</v>
      </c>
      <c r="I22" s="338"/>
      <c r="J22" s="337">
        <f>G22-H22</f>
        <v>1505</v>
      </c>
      <c r="K22" s="338"/>
      <c r="L22" s="329">
        <f>H22/G22</f>
        <v>0.97490411872602967</v>
      </c>
      <c r="M22" s="155"/>
      <c r="O22" s="32"/>
    </row>
    <row r="23" spans="1:15" x14ac:dyDescent="0.2">
      <c r="A23" s="27"/>
      <c r="E23" s="333"/>
      <c r="F23" s="334"/>
      <c r="G23" s="336"/>
      <c r="H23" s="206"/>
      <c r="I23" s="207"/>
      <c r="J23" s="206"/>
      <c r="K23" s="207"/>
      <c r="L23" s="209"/>
      <c r="O23" s="32"/>
    </row>
    <row r="24" spans="1:15" ht="13.5" thickBot="1" x14ac:dyDescent="0.25">
      <c r="A24" s="27"/>
      <c r="E24" s="333"/>
      <c r="F24" s="334"/>
      <c r="G24" s="190"/>
      <c r="H24" s="193"/>
      <c r="I24" s="194"/>
      <c r="J24" s="193"/>
      <c r="K24" s="194"/>
      <c r="L24" s="210"/>
      <c r="O24" s="32"/>
    </row>
    <row r="25" spans="1:15" x14ac:dyDescent="0.2">
      <c r="A25" s="27"/>
      <c r="O25" s="32"/>
    </row>
    <row r="26" spans="1:15" ht="13.5" thickBot="1" x14ac:dyDescent="0.25">
      <c r="A26" s="29"/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7"/>
    </row>
    <row r="27" spans="1:15" ht="13.5" thickTop="1" x14ac:dyDescent="0.2"/>
  </sheetData>
  <mergeCells count="41">
    <mergeCell ref="L22:L24"/>
    <mergeCell ref="M16:M18"/>
    <mergeCell ref="N16:N18"/>
    <mergeCell ref="E20:F24"/>
    <mergeCell ref="G20:G21"/>
    <mergeCell ref="H20:I21"/>
    <mergeCell ref="J20:K21"/>
    <mergeCell ref="L20:L21"/>
    <mergeCell ref="G22:G24"/>
    <mergeCell ref="H22:I24"/>
    <mergeCell ref="J22:K24"/>
    <mergeCell ref="L14:L15"/>
    <mergeCell ref="M14:M15"/>
    <mergeCell ref="N14:N15"/>
    <mergeCell ref="D16:D18"/>
    <mergeCell ref="E16:E18"/>
    <mergeCell ref="F16:F18"/>
    <mergeCell ref="G16:G18"/>
    <mergeCell ref="K16:K18"/>
    <mergeCell ref="L16:L18"/>
    <mergeCell ref="G10:H12"/>
    <mergeCell ref="I10:I12"/>
    <mergeCell ref="J10:K12"/>
    <mergeCell ref="L10:L12"/>
    <mergeCell ref="B14:C18"/>
    <mergeCell ref="D14:D15"/>
    <mergeCell ref="E14:E15"/>
    <mergeCell ref="F14:F15"/>
    <mergeCell ref="G14:G15"/>
    <mergeCell ref="I14:J18"/>
    <mergeCell ref="F8:F12"/>
    <mergeCell ref="G8:H9"/>
    <mergeCell ref="I8:I9"/>
    <mergeCell ref="J8:K9"/>
    <mergeCell ref="L8:L9"/>
    <mergeCell ref="K14:K15"/>
    <mergeCell ref="A1:O1"/>
    <mergeCell ref="A2:O2"/>
    <mergeCell ref="A3:O3"/>
    <mergeCell ref="A4:O4"/>
    <mergeCell ref="B6:N6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workbookViewId="0">
      <selection activeCell="A3" sqref="A3:M3"/>
    </sheetView>
  </sheetViews>
  <sheetFormatPr baseColWidth="10" defaultRowHeight="12.75" x14ac:dyDescent="0.2"/>
  <cols>
    <col min="1" max="1" width="11.42578125" style="28"/>
    <col min="2" max="2" width="12.42578125" style="28" customWidth="1"/>
    <col min="3" max="7" width="11.42578125" style="28"/>
    <col min="8" max="8" width="12.42578125" style="28" customWidth="1"/>
    <col min="9" max="16384" width="11.42578125" style="28"/>
  </cols>
  <sheetData>
    <row r="1" spans="1:13" ht="20.25" x14ac:dyDescent="0.3">
      <c r="A1" s="178" t="s">
        <v>0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</row>
    <row r="2" spans="1:13" ht="15" x14ac:dyDescent="0.25">
      <c r="A2" s="179" t="s">
        <v>1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</row>
    <row r="3" spans="1:13" ht="15" x14ac:dyDescent="0.25">
      <c r="A3" s="179" t="s">
        <v>218</v>
      </c>
      <c r="B3" s="179"/>
      <c r="C3" s="179"/>
      <c r="D3" s="179"/>
      <c r="E3" s="179"/>
      <c r="F3" s="179"/>
      <c r="G3" s="179"/>
      <c r="H3" s="179"/>
      <c r="I3" s="179"/>
      <c r="J3" s="179"/>
      <c r="K3" s="179"/>
      <c r="L3" s="179"/>
      <c r="M3" s="179"/>
    </row>
    <row r="4" spans="1:13" ht="13.5" thickBot="1" x14ac:dyDescent="0.25">
      <c r="A4" s="291"/>
      <c r="B4" s="291"/>
      <c r="C4" s="291"/>
      <c r="D4" s="291"/>
      <c r="E4" s="291"/>
      <c r="F4" s="291"/>
      <c r="G4" s="291"/>
      <c r="H4" s="291"/>
      <c r="I4" s="291"/>
      <c r="J4" s="291"/>
      <c r="K4" s="291"/>
      <c r="L4" s="291"/>
      <c r="M4" s="291"/>
    </row>
    <row r="5" spans="1:13" ht="16.5" thickTop="1" x14ac:dyDescent="0.25">
      <c r="A5" s="339" t="s">
        <v>63</v>
      </c>
      <c r="B5" s="340"/>
      <c r="C5" s="340"/>
      <c r="D5" s="340"/>
      <c r="E5" s="340"/>
      <c r="F5" s="340"/>
      <c r="G5" s="340"/>
      <c r="H5" s="340"/>
      <c r="I5" s="340"/>
      <c r="J5" s="340"/>
      <c r="K5" s="340"/>
      <c r="L5" s="340"/>
      <c r="M5" s="341"/>
    </row>
    <row r="6" spans="1:13" ht="13.5" thickBot="1" x14ac:dyDescent="0.25">
      <c r="A6" s="27"/>
      <c r="F6" s="79"/>
      <c r="L6" s="79"/>
      <c r="M6" s="32"/>
    </row>
    <row r="7" spans="1:13" ht="13.5" thickBot="1" x14ac:dyDescent="0.25">
      <c r="A7" s="27"/>
      <c r="B7" s="232" t="s">
        <v>35</v>
      </c>
      <c r="C7" s="233"/>
      <c r="D7" s="233"/>
      <c r="E7" s="233"/>
      <c r="F7" s="234"/>
      <c r="G7" s="33"/>
      <c r="H7" s="232" t="s">
        <v>36</v>
      </c>
      <c r="I7" s="233"/>
      <c r="J7" s="233"/>
      <c r="K7" s="233"/>
      <c r="L7" s="234"/>
      <c r="M7" s="32"/>
    </row>
    <row r="8" spans="1:13" x14ac:dyDescent="0.2">
      <c r="A8" s="27"/>
      <c r="B8" s="346" t="s">
        <v>37</v>
      </c>
      <c r="C8" s="45" t="s">
        <v>5</v>
      </c>
      <c r="D8" s="342" t="s">
        <v>6</v>
      </c>
      <c r="E8" s="342" t="s">
        <v>7</v>
      </c>
      <c r="F8" s="344" t="s">
        <v>8</v>
      </c>
      <c r="G8" s="34"/>
      <c r="H8" s="346" t="s">
        <v>37</v>
      </c>
      <c r="I8" s="45" t="s">
        <v>5</v>
      </c>
      <c r="J8" s="342" t="s">
        <v>6</v>
      </c>
      <c r="K8" s="342" t="s">
        <v>7</v>
      </c>
      <c r="L8" s="344" t="s">
        <v>8</v>
      </c>
      <c r="M8" s="32"/>
    </row>
    <row r="9" spans="1:13" ht="13.5" thickBot="1" x14ac:dyDescent="0.25">
      <c r="A9" s="27"/>
      <c r="B9" s="347"/>
      <c r="C9" s="46">
        <v>39963</v>
      </c>
      <c r="D9" s="343"/>
      <c r="E9" s="343"/>
      <c r="F9" s="345"/>
      <c r="G9" s="34"/>
      <c r="H9" s="347"/>
      <c r="I9" s="46">
        <v>39963</v>
      </c>
      <c r="J9" s="343"/>
      <c r="K9" s="343"/>
      <c r="L9" s="345"/>
      <c r="M9" s="32"/>
    </row>
    <row r="10" spans="1:13" ht="13.5" thickBot="1" x14ac:dyDescent="0.25">
      <c r="A10" s="27"/>
      <c r="B10" s="47" t="s">
        <v>38</v>
      </c>
      <c r="C10" s="48">
        <v>1500</v>
      </c>
      <c r="D10" s="48">
        <v>1484</v>
      </c>
      <c r="E10" s="48">
        <v>16</v>
      </c>
      <c r="F10" s="49">
        <v>0.98929999999999996</v>
      </c>
      <c r="G10" s="80"/>
      <c r="H10" s="47" t="s">
        <v>39</v>
      </c>
      <c r="I10" s="48">
        <v>1600</v>
      </c>
      <c r="J10" s="48">
        <v>1563</v>
      </c>
      <c r="K10" s="48">
        <v>37</v>
      </c>
      <c r="L10" s="49">
        <v>0.97689999999999999</v>
      </c>
      <c r="M10" s="32"/>
    </row>
    <row r="11" spans="1:13" ht="14.25" thickTop="1" thickBot="1" x14ac:dyDescent="0.25">
      <c r="A11" s="27"/>
      <c r="B11" s="50" t="s">
        <v>40</v>
      </c>
      <c r="C11" s="48">
        <v>1630</v>
      </c>
      <c r="D11" s="48">
        <v>1598</v>
      </c>
      <c r="E11" s="48">
        <v>32</v>
      </c>
      <c r="F11" s="49">
        <v>0.98040000000000005</v>
      </c>
      <c r="G11" s="80"/>
      <c r="H11" s="50" t="s">
        <v>41</v>
      </c>
      <c r="I11" s="48">
        <v>1000</v>
      </c>
      <c r="J11" s="48">
        <v>970</v>
      </c>
      <c r="K11" s="48">
        <v>30</v>
      </c>
      <c r="L11" s="49">
        <v>0.97</v>
      </c>
      <c r="M11" s="32"/>
    </row>
    <row r="12" spans="1:13" ht="18" thickTop="1" thickBot="1" x14ac:dyDescent="0.25">
      <c r="A12" s="27"/>
      <c r="B12" s="50" t="s">
        <v>42</v>
      </c>
      <c r="C12" s="48">
        <v>900</v>
      </c>
      <c r="D12" s="48">
        <v>885</v>
      </c>
      <c r="E12" s="48">
        <v>15</v>
      </c>
      <c r="F12" s="49">
        <v>0.98329999999999995</v>
      </c>
      <c r="G12" s="80"/>
      <c r="H12" s="50" t="s">
        <v>216</v>
      </c>
      <c r="I12" s="48">
        <v>68</v>
      </c>
      <c r="J12" s="48">
        <v>67</v>
      </c>
      <c r="K12" s="48">
        <v>1</v>
      </c>
      <c r="L12" s="49">
        <v>0.98529999999999995</v>
      </c>
      <c r="M12" s="32"/>
    </row>
    <row r="13" spans="1:13" ht="18" thickTop="1" thickBot="1" x14ac:dyDescent="0.25">
      <c r="A13" s="27"/>
      <c r="B13" s="51" t="s">
        <v>43</v>
      </c>
      <c r="C13" s="48">
        <v>180</v>
      </c>
      <c r="D13" s="48">
        <v>177</v>
      </c>
      <c r="E13" s="48">
        <v>3</v>
      </c>
      <c r="F13" s="49">
        <v>0.98329999999999995</v>
      </c>
      <c r="G13" s="80"/>
      <c r="H13" s="50" t="s">
        <v>44</v>
      </c>
      <c r="I13" s="48">
        <v>1600</v>
      </c>
      <c r="J13" s="48">
        <v>1585</v>
      </c>
      <c r="K13" s="48">
        <v>15</v>
      </c>
      <c r="L13" s="49">
        <v>0.99060000000000004</v>
      </c>
      <c r="M13" s="32"/>
    </row>
    <row r="14" spans="1:13" ht="14.25" thickTop="1" thickBot="1" x14ac:dyDescent="0.25">
      <c r="A14" s="27"/>
      <c r="B14" s="52" t="s">
        <v>45</v>
      </c>
      <c r="C14" s="53">
        <v>960</v>
      </c>
      <c r="D14" s="53">
        <v>951</v>
      </c>
      <c r="E14" s="53">
        <v>9</v>
      </c>
      <c r="F14" s="54">
        <v>0.99060000000000004</v>
      </c>
      <c r="G14" s="81"/>
      <c r="H14" s="52" t="s">
        <v>46</v>
      </c>
      <c r="I14" s="53">
        <v>1125</v>
      </c>
      <c r="J14" s="53">
        <v>1076</v>
      </c>
      <c r="K14" s="53">
        <v>49</v>
      </c>
      <c r="L14" s="54">
        <v>0.95640000000000003</v>
      </c>
      <c r="M14" s="32"/>
    </row>
    <row r="15" spans="1:13" ht="13.5" thickBot="1" x14ac:dyDescent="0.25">
      <c r="A15" s="27"/>
      <c r="B15" s="55" t="s">
        <v>27</v>
      </c>
      <c r="C15" s="56">
        <v>5170</v>
      </c>
      <c r="D15" s="56">
        <v>5095</v>
      </c>
      <c r="E15" s="56">
        <v>75</v>
      </c>
      <c r="F15" s="57">
        <v>0.98550000000000004</v>
      </c>
      <c r="H15" s="55" t="s">
        <v>27</v>
      </c>
      <c r="I15" s="56">
        <v>5393</v>
      </c>
      <c r="J15" s="56">
        <v>5261</v>
      </c>
      <c r="K15" s="56">
        <v>132</v>
      </c>
      <c r="L15" s="57">
        <v>0.97550000000000003</v>
      </c>
      <c r="M15" s="32"/>
    </row>
    <row r="16" spans="1:13" ht="13.5" thickBot="1" x14ac:dyDescent="0.25">
      <c r="A16" s="27"/>
      <c r="B16" s="86"/>
      <c r="C16" s="34"/>
      <c r="F16" s="79"/>
      <c r="G16" s="33"/>
      <c r="L16" s="79"/>
      <c r="M16" s="32"/>
    </row>
    <row r="17" spans="1:13" ht="13.5" thickBot="1" x14ac:dyDescent="0.25">
      <c r="A17" s="27"/>
      <c r="B17" s="232" t="s">
        <v>47</v>
      </c>
      <c r="C17" s="233"/>
      <c r="D17" s="233"/>
      <c r="E17" s="233"/>
      <c r="F17" s="234"/>
      <c r="G17" s="34"/>
      <c r="H17" s="232" t="s">
        <v>48</v>
      </c>
      <c r="I17" s="233"/>
      <c r="J17" s="233"/>
      <c r="K17" s="233"/>
      <c r="L17" s="234"/>
      <c r="M17" s="32"/>
    </row>
    <row r="18" spans="1:13" x14ac:dyDescent="0.2">
      <c r="A18" s="27"/>
      <c r="B18" s="346" t="s">
        <v>37</v>
      </c>
      <c r="C18" s="45" t="s">
        <v>5</v>
      </c>
      <c r="D18" s="342" t="s">
        <v>6</v>
      </c>
      <c r="E18" s="342" t="s">
        <v>7</v>
      </c>
      <c r="F18" s="344" t="s">
        <v>8</v>
      </c>
      <c r="G18" s="34"/>
      <c r="H18" s="346" t="s">
        <v>37</v>
      </c>
      <c r="I18" s="45" t="s">
        <v>5</v>
      </c>
      <c r="J18" s="342" t="s">
        <v>6</v>
      </c>
      <c r="K18" s="342" t="s">
        <v>7</v>
      </c>
      <c r="L18" s="344" t="s">
        <v>8</v>
      </c>
      <c r="M18" s="32"/>
    </row>
    <row r="19" spans="1:13" ht="13.5" thickBot="1" x14ac:dyDescent="0.25">
      <c r="A19" s="27"/>
      <c r="B19" s="347"/>
      <c r="C19" s="46">
        <v>39963</v>
      </c>
      <c r="D19" s="343"/>
      <c r="E19" s="343"/>
      <c r="F19" s="345"/>
      <c r="G19" s="80"/>
      <c r="H19" s="347"/>
      <c r="I19" s="46">
        <v>39963</v>
      </c>
      <c r="J19" s="343"/>
      <c r="K19" s="343"/>
      <c r="L19" s="345"/>
      <c r="M19" s="32"/>
    </row>
    <row r="20" spans="1:13" ht="13.5" thickBot="1" x14ac:dyDescent="0.25">
      <c r="A20" s="27"/>
      <c r="B20" s="47" t="s">
        <v>49</v>
      </c>
      <c r="C20" s="48">
        <v>1080</v>
      </c>
      <c r="D20" s="48">
        <v>1068</v>
      </c>
      <c r="E20" s="48">
        <v>12</v>
      </c>
      <c r="F20" s="49">
        <v>0.9889</v>
      </c>
      <c r="G20" s="80"/>
      <c r="H20" s="47" t="s">
        <v>50</v>
      </c>
      <c r="I20" s="48">
        <v>800</v>
      </c>
      <c r="J20" s="48">
        <v>787</v>
      </c>
      <c r="K20" s="48">
        <v>13</v>
      </c>
      <c r="L20" s="49">
        <v>0.98380000000000001</v>
      </c>
      <c r="M20" s="32"/>
    </row>
    <row r="21" spans="1:13" ht="14.25" thickTop="1" thickBot="1" x14ac:dyDescent="0.25">
      <c r="A21" s="27"/>
      <c r="B21" s="50" t="s">
        <v>51</v>
      </c>
      <c r="C21" s="48">
        <v>1200</v>
      </c>
      <c r="D21" s="48">
        <v>1186</v>
      </c>
      <c r="E21" s="48">
        <v>14</v>
      </c>
      <c r="F21" s="49">
        <v>0.98829999999999996</v>
      </c>
      <c r="G21" s="80"/>
      <c r="H21" s="50" t="s">
        <v>52</v>
      </c>
      <c r="I21" s="48">
        <v>1280</v>
      </c>
      <c r="J21" s="48">
        <v>1266</v>
      </c>
      <c r="K21" s="48">
        <v>14</v>
      </c>
      <c r="L21" s="49">
        <v>0.98909999999999998</v>
      </c>
      <c r="M21" s="32"/>
    </row>
    <row r="22" spans="1:13" ht="18" thickTop="1" thickBot="1" x14ac:dyDescent="0.25">
      <c r="A22" s="27"/>
      <c r="B22" s="50" t="s">
        <v>53</v>
      </c>
      <c r="C22" s="48">
        <v>400</v>
      </c>
      <c r="D22" s="48">
        <v>384</v>
      </c>
      <c r="E22" s="48">
        <v>16</v>
      </c>
      <c r="F22" s="49">
        <v>0.96</v>
      </c>
      <c r="G22" s="80"/>
      <c r="H22" s="50" t="s">
        <v>54</v>
      </c>
      <c r="I22" s="48">
        <v>960</v>
      </c>
      <c r="J22" s="48">
        <v>947</v>
      </c>
      <c r="K22" s="48">
        <v>13</v>
      </c>
      <c r="L22" s="49">
        <v>0.98650000000000004</v>
      </c>
      <c r="M22" s="32"/>
    </row>
    <row r="23" spans="1:13" ht="14.25" thickTop="1" thickBot="1" x14ac:dyDescent="0.25">
      <c r="A23" s="27"/>
      <c r="B23" s="51" t="s">
        <v>55</v>
      </c>
      <c r="C23" s="48">
        <v>471</v>
      </c>
      <c r="D23" s="48">
        <v>460</v>
      </c>
      <c r="E23" s="48">
        <v>11</v>
      </c>
      <c r="F23" s="49">
        <v>0.97660000000000002</v>
      </c>
      <c r="G23" s="80"/>
      <c r="H23" s="50" t="s">
        <v>56</v>
      </c>
      <c r="I23" s="48">
        <v>1575</v>
      </c>
      <c r="J23" s="48">
        <v>1550</v>
      </c>
      <c r="K23" s="48">
        <v>25</v>
      </c>
      <c r="L23" s="49">
        <v>0.98409999999999997</v>
      </c>
      <c r="M23" s="32"/>
    </row>
    <row r="24" spans="1:13" ht="18" thickTop="1" thickBot="1" x14ac:dyDescent="0.25">
      <c r="A24" s="27"/>
      <c r="B24" s="51" t="s">
        <v>57</v>
      </c>
      <c r="C24" s="48">
        <v>1320</v>
      </c>
      <c r="D24" s="48">
        <v>1294</v>
      </c>
      <c r="E24" s="48">
        <v>26</v>
      </c>
      <c r="F24" s="49">
        <v>0.98029999999999995</v>
      </c>
      <c r="G24" s="81"/>
      <c r="H24" s="52" t="s">
        <v>58</v>
      </c>
      <c r="I24" s="53">
        <v>1068</v>
      </c>
      <c r="J24" s="53">
        <v>1044</v>
      </c>
      <c r="K24" s="53">
        <v>24</v>
      </c>
      <c r="L24" s="54">
        <v>0.97750000000000004</v>
      </c>
      <c r="M24" s="32"/>
    </row>
    <row r="25" spans="1:13" ht="14.25" thickTop="1" thickBot="1" x14ac:dyDescent="0.25">
      <c r="A25" s="27"/>
      <c r="B25" s="52" t="s">
        <v>59</v>
      </c>
      <c r="C25" s="53">
        <v>2500</v>
      </c>
      <c r="D25" s="53">
        <v>2445</v>
      </c>
      <c r="E25" s="53">
        <v>55</v>
      </c>
      <c r="F25" s="54">
        <v>0.97799999999999998</v>
      </c>
      <c r="G25" s="82"/>
      <c r="H25" s="55" t="s">
        <v>27</v>
      </c>
      <c r="I25" s="56">
        <v>5683</v>
      </c>
      <c r="J25" s="56">
        <v>5594</v>
      </c>
      <c r="K25" s="56">
        <v>89</v>
      </c>
      <c r="L25" s="57">
        <v>0.98429999999999995</v>
      </c>
      <c r="M25" s="32"/>
    </row>
    <row r="26" spans="1:13" ht="13.5" thickBot="1" x14ac:dyDescent="0.25">
      <c r="A26" s="27"/>
      <c r="B26" s="55" t="s">
        <v>27</v>
      </c>
      <c r="C26" s="56">
        <v>6971</v>
      </c>
      <c r="D26" s="56">
        <v>6837</v>
      </c>
      <c r="E26" s="56">
        <v>134</v>
      </c>
      <c r="F26" s="57">
        <v>0.98080000000000001</v>
      </c>
      <c r="G26" s="83"/>
      <c r="H26" s="74"/>
      <c r="I26" s="75"/>
      <c r="J26" s="75"/>
      <c r="K26" s="75"/>
      <c r="L26" s="76"/>
      <c r="M26" s="32"/>
    </row>
    <row r="27" spans="1:13" ht="13.5" thickBot="1" x14ac:dyDescent="0.25">
      <c r="A27" s="27"/>
      <c r="B27" s="74"/>
      <c r="C27" s="75"/>
      <c r="D27" s="75"/>
      <c r="E27" s="75"/>
      <c r="F27" s="76"/>
      <c r="G27" s="34"/>
      <c r="H27" s="34"/>
      <c r="I27" s="84"/>
      <c r="J27" s="84"/>
      <c r="K27" s="84"/>
      <c r="L27" s="85"/>
      <c r="M27" s="32"/>
    </row>
    <row r="28" spans="1:13" ht="13.5" thickBot="1" x14ac:dyDescent="0.25">
      <c r="A28" s="27"/>
      <c r="B28" s="352" t="s">
        <v>60</v>
      </c>
      <c r="C28" s="353"/>
      <c r="D28" s="353"/>
      <c r="E28" s="353"/>
      <c r="F28" s="354"/>
      <c r="G28" s="34"/>
      <c r="H28" s="355" t="s">
        <v>64</v>
      </c>
      <c r="I28" s="308" t="s">
        <v>5</v>
      </c>
      <c r="J28" s="308" t="s">
        <v>6</v>
      </c>
      <c r="K28" s="308" t="s">
        <v>7</v>
      </c>
      <c r="L28" s="308" t="s">
        <v>8</v>
      </c>
      <c r="M28" s="32"/>
    </row>
    <row r="29" spans="1:13" ht="13.5" thickBot="1" x14ac:dyDescent="0.25">
      <c r="A29" s="27"/>
      <c r="B29" s="346" t="s">
        <v>37</v>
      </c>
      <c r="C29" s="45" t="s">
        <v>5</v>
      </c>
      <c r="D29" s="342" t="s">
        <v>6</v>
      </c>
      <c r="E29" s="342" t="s">
        <v>7</v>
      </c>
      <c r="F29" s="344" t="s">
        <v>8</v>
      </c>
      <c r="G29" s="80"/>
      <c r="H29" s="356"/>
      <c r="I29" s="358"/>
      <c r="J29" s="358"/>
      <c r="K29" s="358"/>
      <c r="L29" s="358"/>
      <c r="M29" s="32"/>
    </row>
    <row r="30" spans="1:13" ht="13.5" thickBot="1" x14ac:dyDescent="0.25">
      <c r="A30" s="27"/>
      <c r="B30" s="359"/>
      <c r="C30" s="46">
        <v>39963</v>
      </c>
      <c r="D30" s="343"/>
      <c r="E30" s="343"/>
      <c r="F30" s="345"/>
      <c r="G30" s="81"/>
      <c r="H30" s="356"/>
      <c r="I30" s="348">
        <v>25337</v>
      </c>
      <c r="J30" s="348">
        <v>24876</v>
      </c>
      <c r="K30" s="348">
        <v>461</v>
      </c>
      <c r="L30" s="350">
        <v>0.98180000000000001</v>
      </c>
      <c r="M30" s="32"/>
    </row>
    <row r="31" spans="1:13" ht="14.25" thickTop="1" thickBot="1" x14ac:dyDescent="0.25">
      <c r="A31" s="27"/>
      <c r="B31" s="58" t="s">
        <v>61</v>
      </c>
      <c r="C31" s="59">
        <v>1120</v>
      </c>
      <c r="D31" s="59">
        <v>1101</v>
      </c>
      <c r="E31" s="59">
        <v>19</v>
      </c>
      <c r="F31" s="60">
        <v>0.98299999999999998</v>
      </c>
      <c r="H31" s="356"/>
      <c r="I31" s="299"/>
      <c r="J31" s="299"/>
      <c r="K31" s="299"/>
      <c r="L31" s="304"/>
      <c r="M31" s="32"/>
    </row>
    <row r="32" spans="1:13" ht="18" thickTop="1" thickBot="1" x14ac:dyDescent="0.25">
      <c r="A32" s="27"/>
      <c r="B32" s="58" t="s">
        <v>62</v>
      </c>
      <c r="C32" s="48">
        <v>1000</v>
      </c>
      <c r="D32" s="48">
        <v>988</v>
      </c>
      <c r="E32" s="48">
        <v>12</v>
      </c>
      <c r="F32" s="49">
        <v>0.98799999999999999</v>
      </c>
      <c r="H32" s="357"/>
      <c r="I32" s="349"/>
      <c r="J32" s="349"/>
      <c r="K32" s="349"/>
      <c r="L32" s="351"/>
      <c r="M32" s="32"/>
    </row>
    <row r="33" spans="1:13" ht="14.25" thickTop="1" thickBot="1" x14ac:dyDescent="0.25">
      <c r="A33" s="27"/>
      <c r="B33" s="61" t="s">
        <v>27</v>
      </c>
      <c r="C33" s="62">
        <v>2120</v>
      </c>
      <c r="D33" s="62">
        <v>2089</v>
      </c>
      <c r="E33" s="62">
        <v>31</v>
      </c>
      <c r="F33" s="63">
        <v>0.98540000000000005</v>
      </c>
      <c r="H33" s="75"/>
      <c r="I33" s="75"/>
      <c r="J33" s="75"/>
      <c r="K33" s="75"/>
      <c r="L33" s="75"/>
      <c r="M33" s="32"/>
    </row>
    <row r="34" spans="1:13" x14ac:dyDescent="0.2">
      <c r="A34" s="27"/>
      <c r="B34" s="74"/>
      <c r="C34" s="75"/>
      <c r="D34" s="75"/>
      <c r="E34" s="75"/>
      <c r="F34" s="76"/>
      <c r="H34" s="75"/>
      <c r="I34" s="75"/>
      <c r="J34" s="75"/>
      <c r="K34" s="75"/>
      <c r="L34" s="75"/>
      <c r="M34" s="32"/>
    </row>
    <row r="35" spans="1:13" ht="13.5" thickBot="1" x14ac:dyDescent="0.25">
      <c r="A35" s="29"/>
      <c r="B35" s="30"/>
      <c r="C35" s="30"/>
      <c r="D35" s="30"/>
      <c r="E35" s="30"/>
      <c r="F35" s="77"/>
      <c r="G35" s="30"/>
      <c r="H35" s="30"/>
      <c r="I35" s="30"/>
      <c r="J35" s="30"/>
      <c r="K35" s="30"/>
      <c r="L35" s="77"/>
      <c r="M35" s="37"/>
    </row>
    <row r="36" spans="1:13" ht="13.5" thickTop="1" x14ac:dyDescent="0.2"/>
    <row r="37" spans="1:13" x14ac:dyDescent="0.2">
      <c r="B37" s="199"/>
      <c r="C37" s="199"/>
      <c r="D37" s="199"/>
      <c r="E37" s="199"/>
      <c r="F37" s="78"/>
    </row>
  </sheetData>
  <mergeCells count="40">
    <mergeCell ref="B37:E37"/>
    <mergeCell ref="E29:E30"/>
    <mergeCell ref="F29:F30"/>
    <mergeCell ref="I30:I32"/>
    <mergeCell ref="J30:J32"/>
    <mergeCell ref="K30:K32"/>
    <mergeCell ref="L30:L32"/>
    <mergeCell ref="K18:K19"/>
    <mergeCell ref="L18:L19"/>
    <mergeCell ref="B28:F28"/>
    <mergeCell ref="H28:H32"/>
    <mergeCell ref="I28:I29"/>
    <mergeCell ref="J28:J29"/>
    <mergeCell ref="K28:K29"/>
    <mergeCell ref="L28:L29"/>
    <mergeCell ref="B29:B30"/>
    <mergeCell ref="D29:D30"/>
    <mergeCell ref="K8:K9"/>
    <mergeCell ref="L8:L9"/>
    <mergeCell ref="B17:F17"/>
    <mergeCell ref="H17:L17"/>
    <mergeCell ref="B18:B19"/>
    <mergeCell ref="D18:D19"/>
    <mergeCell ref="E18:E19"/>
    <mergeCell ref="F18:F19"/>
    <mergeCell ref="H18:H19"/>
    <mergeCell ref="J18:J19"/>
    <mergeCell ref="B8:B9"/>
    <mergeCell ref="D8:D9"/>
    <mergeCell ref="E8:E9"/>
    <mergeCell ref="F8:F9"/>
    <mergeCell ref="H8:H9"/>
    <mergeCell ref="J8:J9"/>
    <mergeCell ref="B7:F7"/>
    <mergeCell ref="H7:L7"/>
    <mergeCell ref="A1:M1"/>
    <mergeCell ref="A2:M2"/>
    <mergeCell ref="A3:M3"/>
    <mergeCell ref="A4:M4"/>
    <mergeCell ref="A5:M5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2"/>
  <sheetViews>
    <sheetView workbookViewId="0">
      <selection activeCell="L13" sqref="L13"/>
    </sheetView>
  </sheetViews>
  <sheetFormatPr baseColWidth="10" defaultRowHeight="12.75" x14ac:dyDescent="0.2"/>
  <cols>
    <col min="1" max="16384" width="11.42578125" style="28"/>
  </cols>
  <sheetData>
    <row r="1" spans="1:15" ht="21" thickTop="1" x14ac:dyDescent="0.3">
      <c r="A1" s="223" t="s">
        <v>0</v>
      </c>
      <c r="B1" s="224"/>
      <c r="C1" s="224"/>
      <c r="D1" s="224"/>
      <c r="E1" s="224"/>
      <c r="F1" s="224"/>
      <c r="G1" s="224"/>
      <c r="H1" s="224"/>
      <c r="I1" s="224"/>
      <c r="J1" s="224"/>
      <c r="K1" s="224"/>
      <c r="L1" s="224"/>
      <c r="M1" s="224"/>
      <c r="N1" s="224"/>
      <c r="O1" s="225"/>
    </row>
    <row r="2" spans="1:15" ht="15" x14ac:dyDescent="0.25">
      <c r="A2" s="226" t="s">
        <v>1</v>
      </c>
      <c r="B2" s="227"/>
      <c r="C2" s="227"/>
      <c r="D2" s="227"/>
      <c r="E2" s="227"/>
      <c r="F2" s="227"/>
      <c r="G2" s="227"/>
      <c r="H2" s="227"/>
      <c r="I2" s="227"/>
      <c r="J2" s="227"/>
      <c r="K2" s="227"/>
      <c r="L2" s="227"/>
      <c r="M2" s="227"/>
      <c r="N2" s="227"/>
      <c r="O2" s="228"/>
    </row>
    <row r="3" spans="1:15" ht="15" x14ac:dyDescent="0.25">
      <c r="A3" s="226" t="s">
        <v>218</v>
      </c>
      <c r="B3" s="227"/>
      <c r="C3" s="227"/>
      <c r="D3" s="227"/>
      <c r="E3" s="227"/>
      <c r="F3" s="227"/>
      <c r="G3" s="227"/>
      <c r="H3" s="227"/>
      <c r="I3" s="227"/>
      <c r="J3" s="227"/>
      <c r="K3" s="227"/>
      <c r="L3" s="227"/>
      <c r="M3" s="227"/>
      <c r="N3" s="227"/>
      <c r="O3" s="228"/>
    </row>
    <row r="4" spans="1:15" ht="13.5" thickBot="1" x14ac:dyDescent="0.25">
      <c r="A4" s="363" t="s">
        <v>65</v>
      </c>
      <c r="B4" s="364"/>
      <c r="C4" s="364"/>
      <c r="D4" s="364"/>
      <c r="E4" s="364"/>
      <c r="F4" s="364"/>
      <c r="G4" s="364"/>
      <c r="H4" s="364"/>
      <c r="I4" s="364"/>
      <c r="J4" s="364"/>
      <c r="K4" s="364"/>
      <c r="L4" s="364"/>
      <c r="M4" s="364"/>
      <c r="N4" s="364"/>
      <c r="O4" s="365"/>
    </row>
    <row r="5" spans="1:15" ht="16.5" thickBot="1" x14ac:dyDescent="0.3">
      <c r="A5" s="100"/>
      <c r="B5" s="101"/>
      <c r="C5" s="229" t="s">
        <v>70</v>
      </c>
      <c r="D5" s="230"/>
      <c r="E5" s="230"/>
      <c r="F5" s="230"/>
      <c r="G5" s="230"/>
      <c r="H5" s="230"/>
      <c r="I5" s="230"/>
      <c r="J5" s="230"/>
      <c r="K5" s="230"/>
      <c r="L5" s="230"/>
      <c r="M5" s="231"/>
      <c r="N5" s="109"/>
      <c r="O5" s="110"/>
    </row>
    <row r="6" spans="1:15" ht="13.5" thickBot="1" x14ac:dyDescent="0.25">
      <c r="A6" s="100"/>
      <c r="B6" s="101"/>
      <c r="C6" s="101"/>
      <c r="D6" s="101"/>
      <c r="E6" s="101"/>
      <c r="F6" s="101"/>
      <c r="G6" s="105"/>
      <c r="H6" s="101"/>
      <c r="I6" s="101"/>
      <c r="J6" s="101"/>
      <c r="K6" s="101"/>
      <c r="L6" s="101"/>
      <c r="M6" s="105"/>
      <c r="N6" s="105"/>
      <c r="O6" s="111"/>
    </row>
    <row r="7" spans="1:15" ht="13.5" thickBot="1" x14ac:dyDescent="0.25">
      <c r="A7" s="100"/>
      <c r="B7" s="101"/>
      <c r="C7" s="360" t="s">
        <v>35</v>
      </c>
      <c r="D7" s="361"/>
      <c r="E7" s="361"/>
      <c r="F7" s="361"/>
      <c r="G7" s="362"/>
      <c r="H7" s="106"/>
      <c r="I7" s="360" t="s">
        <v>36</v>
      </c>
      <c r="J7" s="361"/>
      <c r="K7" s="361"/>
      <c r="L7" s="361"/>
      <c r="M7" s="362"/>
      <c r="N7" s="33"/>
      <c r="O7" s="111"/>
    </row>
    <row r="8" spans="1:15" ht="17.25" thickBot="1" x14ac:dyDescent="0.25">
      <c r="A8" s="100"/>
      <c r="B8" s="101"/>
      <c r="C8" s="87" t="s">
        <v>37</v>
      </c>
      <c r="D8" s="88" t="s">
        <v>5</v>
      </c>
      <c r="E8" s="88" t="s">
        <v>6</v>
      </c>
      <c r="F8" s="88" t="s">
        <v>7</v>
      </c>
      <c r="G8" s="89" t="s">
        <v>8</v>
      </c>
      <c r="H8" s="34"/>
      <c r="I8" s="87" t="s">
        <v>37</v>
      </c>
      <c r="J8" s="88" t="s">
        <v>5</v>
      </c>
      <c r="K8" s="88" t="s">
        <v>6</v>
      </c>
      <c r="L8" s="88" t="s">
        <v>7</v>
      </c>
      <c r="M8" s="89" t="s">
        <v>8</v>
      </c>
      <c r="N8" s="112"/>
      <c r="O8" s="111"/>
    </row>
    <row r="9" spans="1:15" ht="14.25" thickTop="1" thickBot="1" x14ac:dyDescent="0.25">
      <c r="A9" s="100"/>
      <c r="B9" s="101"/>
      <c r="C9" s="90" t="s">
        <v>38</v>
      </c>
      <c r="D9" s="19">
        <v>1151</v>
      </c>
      <c r="E9" s="19">
        <v>1122</v>
      </c>
      <c r="F9" s="19">
        <v>29</v>
      </c>
      <c r="G9" s="4">
        <v>0.9748</v>
      </c>
      <c r="H9" s="80"/>
      <c r="I9" s="90" t="s">
        <v>39</v>
      </c>
      <c r="J9" s="19">
        <v>1332</v>
      </c>
      <c r="K9" s="19">
        <v>1277</v>
      </c>
      <c r="L9" s="19">
        <v>55</v>
      </c>
      <c r="M9" s="4">
        <v>0.9587</v>
      </c>
      <c r="N9" s="85"/>
      <c r="O9" s="111"/>
    </row>
    <row r="10" spans="1:15" ht="14.25" thickTop="1" thickBot="1" x14ac:dyDescent="0.25">
      <c r="A10" s="100"/>
      <c r="B10" s="101"/>
      <c r="C10" s="91" t="s">
        <v>42</v>
      </c>
      <c r="D10" s="19">
        <v>900</v>
      </c>
      <c r="E10" s="19">
        <v>869</v>
      </c>
      <c r="F10" s="19">
        <v>31</v>
      </c>
      <c r="G10" s="4">
        <v>0.96560000000000001</v>
      </c>
      <c r="H10" s="80"/>
      <c r="I10" s="92" t="s">
        <v>41</v>
      </c>
      <c r="J10" s="19">
        <v>414</v>
      </c>
      <c r="K10" s="19">
        <v>398</v>
      </c>
      <c r="L10" s="19">
        <v>16</v>
      </c>
      <c r="M10" s="4">
        <v>0.96140000000000003</v>
      </c>
      <c r="N10" s="85"/>
      <c r="O10" s="111"/>
    </row>
    <row r="11" spans="1:15" ht="24" thickTop="1" thickBot="1" x14ac:dyDescent="0.25">
      <c r="A11" s="100"/>
      <c r="B11" s="101"/>
      <c r="C11" s="13" t="s">
        <v>66</v>
      </c>
      <c r="D11" s="19">
        <v>180</v>
      </c>
      <c r="E11" s="19">
        <v>173</v>
      </c>
      <c r="F11" s="19">
        <v>7</v>
      </c>
      <c r="G11" s="4">
        <v>0.96109999999999995</v>
      </c>
      <c r="H11" s="80"/>
      <c r="I11" s="22" t="s">
        <v>44</v>
      </c>
      <c r="J11" s="19">
        <v>1600</v>
      </c>
      <c r="K11" s="19">
        <v>1561</v>
      </c>
      <c r="L11" s="19">
        <v>39</v>
      </c>
      <c r="M11" s="4">
        <v>0.97560000000000002</v>
      </c>
      <c r="N11" s="85"/>
      <c r="O11" s="111"/>
    </row>
    <row r="12" spans="1:15" ht="14.25" thickTop="1" thickBot="1" x14ac:dyDescent="0.25">
      <c r="A12" s="100"/>
      <c r="B12" s="101"/>
      <c r="C12" s="92" t="s">
        <v>45</v>
      </c>
      <c r="D12" s="19">
        <v>957</v>
      </c>
      <c r="E12" s="19">
        <v>927</v>
      </c>
      <c r="F12" s="19">
        <v>30</v>
      </c>
      <c r="G12" s="4">
        <v>0.96870000000000001</v>
      </c>
      <c r="H12" s="80"/>
      <c r="I12" s="93" t="s">
        <v>27</v>
      </c>
      <c r="J12" s="15">
        <v>3346</v>
      </c>
      <c r="K12" s="15">
        <v>3236</v>
      </c>
      <c r="L12" s="15">
        <v>110</v>
      </c>
      <c r="M12" s="94">
        <v>0.96709999999999996</v>
      </c>
      <c r="N12" s="85"/>
      <c r="O12" s="111"/>
    </row>
    <row r="13" spans="1:15" ht="14.25" thickTop="1" thickBot="1" x14ac:dyDescent="0.25">
      <c r="A13" s="100"/>
      <c r="B13" s="101"/>
      <c r="C13" s="93" t="s">
        <v>27</v>
      </c>
      <c r="D13" s="15">
        <v>3188</v>
      </c>
      <c r="E13" s="15">
        <v>3091</v>
      </c>
      <c r="F13" s="15">
        <v>97</v>
      </c>
      <c r="G13" s="94">
        <v>0.96960000000000002</v>
      </c>
      <c r="H13" s="80"/>
      <c r="I13" s="101"/>
      <c r="J13" s="101"/>
      <c r="K13" s="101"/>
      <c r="L13" s="101"/>
      <c r="M13" s="105"/>
      <c r="N13" s="108"/>
      <c r="O13" s="111"/>
    </row>
    <row r="14" spans="1:15" ht="13.5" thickBot="1" x14ac:dyDescent="0.25">
      <c r="A14" s="100"/>
      <c r="B14" s="101"/>
      <c r="C14" s="86"/>
      <c r="D14" s="34"/>
      <c r="E14" s="101"/>
      <c r="F14" s="101"/>
      <c r="G14" s="105"/>
      <c r="H14" s="81"/>
      <c r="I14" s="360" t="s">
        <v>48</v>
      </c>
      <c r="J14" s="361"/>
      <c r="K14" s="361"/>
      <c r="L14" s="361"/>
      <c r="M14" s="362"/>
      <c r="N14" s="105"/>
      <c r="O14" s="111"/>
    </row>
    <row r="15" spans="1:15" ht="17.25" thickBot="1" x14ac:dyDescent="0.3">
      <c r="A15" s="100"/>
      <c r="B15" s="101"/>
      <c r="C15" s="102"/>
      <c r="D15" s="102"/>
      <c r="E15" s="102"/>
      <c r="F15" s="102"/>
      <c r="G15" s="102"/>
      <c r="H15" s="101"/>
      <c r="I15" s="87" t="s">
        <v>37</v>
      </c>
      <c r="J15" s="88" t="s">
        <v>5</v>
      </c>
      <c r="K15" s="88" t="s">
        <v>6</v>
      </c>
      <c r="L15" s="88" t="s">
        <v>7</v>
      </c>
      <c r="M15" s="89" t="s">
        <v>8</v>
      </c>
      <c r="N15" s="33"/>
      <c r="O15" s="111"/>
    </row>
    <row r="16" spans="1:15" ht="14.25" thickTop="1" thickBot="1" x14ac:dyDescent="0.25">
      <c r="A16" s="100"/>
      <c r="B16" s="101"/>
      <c r="C16" s="360" t="s">
        <v>47</v>
      </c>
      <c r="D16" s="361"/>
      <c r="E16" s="361"/>
      <c r="F16" s="361"/>
      <c r="G16" s="362"/>
      <c r="H16" s="33"/>
      <c r="I16" s="90" t="s">
        <v>50</v>
      </c>
      <c r="J16" s="19">
        <v>800</v>
      </c>
      <c r="K16" s="19">
        <v>775</v>
      </c>
      <c r="L16" s="19">
        <v>25</v>
      </c>
      <c r="M16" s="4">
        <v>0.96879999999999999</v>
      </c>
      <c r="N16" s="112"/>
      <c r="O16" s="111"/>
    </row>
    <row r="17" spans="1:15" ht="18" thickTop="1" thickBot="1" x14ac:dyDescent="0.25">
      <c r="A17" s="100"/>
      <c r="B17" s="101"/>
      <c r="C17" s="87" t="s">
        <v>37</v>
      </c>
      <c r="D17" s="88" t="s">
        <v>5</v>
      </c>
      <c r="E17" s="88" t="s">
        <v>6</v>
      </c>
      <c r="F17" s="88" t="s">
        <v>7</v>
      </c>
      <c r="G17" s="89" t="s">
        <v>8</v>
      </c>
      <c r="H17" s="34"/>
      <c r="I17" s="91" t="s">
        <v>52</v>
      </c>
      <c r="J17" s="19">
        <v>1280</v>
      </c>
      <c r="K17" s="19">
        <v>1239</v>
      </c>
      <c r="L17" s="19">
        <v>41</v>
      </c>
      <c r="M17" s="4">
        <v>0.96799999999999997</v>
      </c>
      <c r="N17" s="85"/>
      <c r="O17" s="111"/>
    </row>
    <row r="18" spans="1:15" ht="14.25" thickTop="1" thickBot="1" x14ac:dyDescent="0.25">
      <c r="A18" s="100"/>
      <c r="B18" s="101"/>
      <c r="C18" s="90" t="s">
        <v>49</v>
      </c>
      <c r="D18" s="19">
        <v>509</v>
      </c>
      <c r="E18" s="19">
        <v>492</v>
      </c>
      <c r="F18" s="19">
        <v>17</v>
      </c>
      <c r="G18" s="4">
        <v>0.96660000000000001</v>
      </c>
      <c r="H18" s="80"/>
      <c r="I18" s="91" t="s">
        <v>54</v>
      </c>
      <c r="J18" s="19">
        <v>62</v>
      </c>
      <c r="K18" s="19">
        <v>61</v>
      </c>
      <c r="L18" s="19">
        <v>1</v>
      </c>
      <c r="M18" s="4">
        <v>0.9839</v>
      </c>
      <c r="N18" s="85"/>
      <c r="O18" s="111"/>
    </row>
    <row r="19" spans="1:15" ht="14.25" thickTop="1" thickBot="1" x14ac:dyDescent="0.25">
      <c r="A19" s="100"/>
      <c r="B19" s="101"/>
      <c r="C19" s="90" t="s">
        <v>51</v>
      </c>
      <c r="D19" s="19">
        <v>1200</v>
      </c>
      <c r="E19" s="19">
        <v>1166</v>
      </c>
      <c r="F19" s="19">
        <v>34</v>
      </c>
      <c r="G19" s="4">
        <v>0.97170000000000001</v>
      </c>
      <c r="H19" s="80"/>
      <c r="I19" s="91" t="s">
        <v>56</v>
      </c>
      <c r="J19" s="19">
        <v>915</v>
      </c>
      <c r="K19" s="19">
        <v>871</v>
      </c>
      <c r="L19" s="19">
        <v>44</v>
      </c>
      <c r="M19" s="4">
        <v>0.95189999999999997</v>
      </c>
      <c r="N19" s="85"/>
      <c r="O19" s="111"/>
    </row>
    <row r="20" spans="1:15" ht="14.25" thickTop="1" thickBot="1" x14ac:dyDescent="0.25">
      <c r="A20" s="100"/>
      <c r="B20" s="101"/>
      <c r="C20" s="91" t="s">
        <v>59</v>
      </c>
      <c r="D20" s="19">
        <v>475</v>
      </c>
      <c r="E20" s="19">
        <v>452</v>
      </c>
      <c r="F20" s="19">
        <v>23</v>
      </c>
      <c r="G20" s="4">
        <v>0.9516</v>
      </c>
      <c r="H20" s="80"/>
      <c r="I20" s="95" t="s">
        <v>27</v>
      </c>
      <c r="J20" s="96">
        <v>3057</v>
      </c>
      <c r="K20" s="96">
        <v>2946</v>
      </c>
      <c r="L20" s="96">
        <v>111</v>
      </c>
      <c r="M20" s="97">
        <v>0.9637</v>
      </c>
      <c r="N20" s="85"/>
      <c r="O20" s="111"/>
    </row>
    <row r="21" spans="1:15" ht="14.25" thickTop="1" thickBot="1" x14ac:dyDescent="0.25">
      <c r="A21" s="100"/>
      <c r="B21" s="101"/>
      <c r="C21" s="92" t="s">
        <v>67</v>
      </c>
      <c r="D21" s="19">
        <v>604</v>
      </c>
      <c r="E21" s="19">
        <v>583</v>
      </c>
      <c r="F21" s="19">
        <v>21</v>
      </c>
      <c r="G21" s="4">
        <v>0.96519999999999995</v>
      </c>
      <c r="H21" s="80"/>
      <c r="I21" s="107"/>
      <c r="J21" s="75"/>
      <c r="K21" s="75"/>
      <c r="L21" s="75"/>
      <c r="M21" s="108"/>
      <c r="N21" s="85"/>
      <c r="O21" s="111"/>
    </row>
    <row r="22" spans="1:15" ht="16.5" thickTop="1" thickBot="1" x14ac:dyDescent="0.3">
      <c r="A22" s="100"/>
      <c r="B22" s="101"/>
      <c r="C22" s="95" t="s">
        <v>27</v>
      </c>
      <c r="D22" s="98">
        <v>2788</v>
      </c>
      <c r="E22" s="98">
        <v>2693</v>
      </c>
      <c r="F22" s="98">
        <v>95</v>
      </c>
      <c r="G22" s="94">
        <v>0.96589999999999998</v>
      </c>
      <c r="H22" s="80"/>
      <c r="I22" s="102"/>
      <c r="J22" s="102"/>
      <c r="K22" s="102"/>
      <c r="L22" s="102"/>
      <c r="M22" s="102"/>
      <c r="N22" s="85"/>
      <c r="O22" s="111"/>
    </row>
    <row r="23" spans="1:15" ht="15.75" thickBot="1" x14ac:dyDescent="0.3">
      <c r="A23" s="100"/>
      <c r="B23" s="101"/>
      <c r="C23" s="107"/>
      <c r="D23" s="75"/>
      <c r="E23" s="75"/>
      <c r="F23" s="75"/>
      <c r="G23" s="108"/>
      <c r="H23" s="81"/>
      <c r="I23" s="102"/>
      <c r="J23" s="102"/>
      <c r="K23" s="102"/>
      <c r="L23" s="102"/>
      <c r="M23" s="102"/>
      <c r="N23" s="108"/>
      <c r="O23" s="111"/>
    </row>
    <row r="24" spans="1:15" ht="15.75" thickBot="1" x14ac:dyDescent="0.3">
      <c r="A24" s="100"/>
      <c r="B24" s="101"/>
      <c r="C24" s="352" t="s">
        <v>68</v>
      </c>
      <c r="D24" s="353"/>
      <c r="E24" s="353"/>
      <c r="F24" s="353"/>
      <c r="G24" s="354"/>
      <c r="H24" s="83"/>
      <c r="I24" s="102"/>
      <c r="J24" s="102"/>
      <c r="K24" s="102"/>
      <c r="L24" s="102"/>
      <c r="M24" s="102"/>
      <c r="N24" s="34"/>
      <c r="O24" s="111"/>
    </row>
    <row r="25" spans="1:15" ht="17.25" thickBot="1" x14ac:dyDescent="0.25">
      <c r="A25" s="100"/>
      <c r="B25" s="101"/>
      <c r="C25" s="87" t="s">
        <v>37</v>
      </c>
      <c r="D25" s="88" t="s">
        <v>5</v>
      </c>
      <c r="E25" s="88" t="s">
        <v>6</v>
      </c>
      <c r="F25" s="88" t="s">
        <v>7</v>
      </c>
      <c r="G25" s="89" t="s">
        <v>8</v>
      </c>
      <c r="H25" s="34"/>
      <c r="I25" s="355" t="s">
        <v>71</v>
      </c>
      <c r="J25" s="99" t="s">
        <v>5</v>
      </c>
      <c r="K25" s="99" t="s">
        <v>6</v>
      </c>
      <c r="L25" s="99" t="s">
        <v>7</v>
      </c>
      <c r="M25" s="99" t="s">
        <v>8</v>
      </c>
      <c r="N25" s="34"/>
      <c r="O25" s="111"/>
    </row>
    <row r="26" spans="1:15" ht="14.25" thickTop="1" thickBot="1" x14ac:dyDescent="0.25">
      <c r="A26" s="100"/>
      <c r="B26" s="101"/>
      <c r="C26" s="22" t="s">
        <v>61</v>
      </c>
      <c r="D26" s="19">
        <v>772</v>
      </c>
      <c r="E26" s="19">
        <v>751</v>
      </c>
      <c r="F26" s="19">
        <v>21</v>
      </c>
      <c r="G26" s="4">
        <v>0.9728</v>
      </c>
      <c r="H26" s="34"/>
      <c r="I26" s="356"/>
      <c r="J26" s="281">
        <v>13597</v>
      </c>
      <c r="K26" s="281">
        <v>13136</v>
      </c>
      <c r="L26" s="281">
        <v>461</v>
      </c>
      <c r="M26" s="367">
        <v>0.96609999999999996</v>
      </c>
      <c r="N26" s="41"/>
      <c r="O26" s="111"/>
    </row>
    <row r="27" spans="1:15" ht="24" thickTop="1" thickBot="1" x14ac:dyDescent="0.25">
      <c r="A27" s="100"/>
      <c r="B27" s="101"/>
      <c r="C27" s="22" t="s">
        <v>69</v>
      </c>
      <c r="D27" s="19">
        <v>446</v>
      </c>
      <c r="E27" s="19">
        <v>419</v>
      </c>
      <c r="F27" s="19">
        <v>27</v>
      </c>
      <c r="G27" s="4">
        <v>0.9395</v>
      </c>
      <c r="H27" s="101"/>
      <c r="I27" s="357"/>
      <c r="J27" s="282"/>
      <c r="K27" s="282"/>
      <c r="L27" s="282"/>
      <c r="M27" s="368"/>
      <c r="N27" s="41"/>
      <c r="O27" s="111"/>
    </row>
    <row r="28" spans="1:15" ht="16.5" thickTop="1" thickBot="1" x14ac:dyDescent="0.3">
      <c r="A28" s="100"/>
      <c r="B28" s="101"/>
      <c r="C28" s="95" t="s">
        <v>27</v>
      </c>
      <c r="D28" s="98">
        <v>1218</v>
      </c>
      <c r="E28" s="98">
        <v>1170</v>
      </c>
      <c r="F28" s="98">
        <v>48</v>
      </c>
      <c r="G28" s="94">
        <v>0.96060000000000001</v>
      </c>
      <c r="H28" s="101"/>
      <c r="I28" s="102"/>
      <c r="J28" s="115"/>
      <c r="K28" s="115"/>
      <c r="L28" s="115"/>
      <c r="M28" s="102"/>
      <c r="N28" s="105"/>
      <c r="O28" s="111"/>
    </row>
    <row r="29" spans="1:15" ht="15" x14ac:dyDescent="0.25">
      <c r="A29" s="100"/>
      <c r="B29" s="102"/>
      <c r="C29" s="107"/>
      <c r="D29" s="75"/>
      <c r="E29" s="75"/>
      <c r="F29" s="75"/>
      <c r="G29" s="108"/>
      <c r="H29" s="102"/>
      <c r="I29" s="102"/>
      <c r="J29" s="102"/>
      <c r="K29" s="102"/>
      <c r="L29" s="102"/>
      <c r="M29" s="102"/>
      <c r="N29" s="102"/>
      <c r="O29" s="111"/>
    </row>
    <row r="30" spans="1:15" ht="15" x14ac:dyDescent="0.25">
      <c r="A30" s="100"/>
      <c r="B30" s="102"/>
      <c r="C30" s="107"/>
      <c r="D30" s="75"/>
      <c r="E30" s="75"/>
      <c r="F30" s="75"/>
      <c r="G30" s="108"/>
      <c r="H30" s="102"/>
      <c r="I30" s="102"/>
      <c r="J30" s="102"/>
      <c r="K30" s="102"/>
      <c r="L30" s="102"/>
      <c r="M30" s="102"/>
      <c r="N30" s="102"/>
      <c r="O30" s="111"/>
    </row>
    <row r="31" spans="1:15" ht="15.75" thickBot="1" x14ac:dyDescent="0.3">
      <c r="A31" s="103"/>
      <c r="B31" s="104"/>
      <c r="C31" s="366"/>
      <c r="D31" s="366"/>
      <c r="E31" s="366"/>
      <c r="F31" s="366"/>
      <c r="G31" s="114"/>
      <c r="H31" s="104"/>
      <c r="I31" s="104"/>
      <c r="J31" s="104"/>
      <c r="K31" s="104"/>
      <c r="L31" s="104"/>
      <c r="M31" s="104"/>
      <c r="N31" s="104"/>
      <c r="O31" s="113"/>
    </row>
    <row r="32" spans="1:15" ht="13.5" thickTop="1" x14ac:dyDescent="0.2"/>
  </sheetData>
  <mergeCells count="16">
    <mergeCell ref="C31:F31"/>
    <mergeCell ref="I14:M14"/>
    <mergeCell ref="C16:G16"/>
    <mergeCell ref="C24:G24"/>
    <mergeCell ref="I25:I27"/>
    <mergeCell ref="J26:J27"/>
    <mergeCell ref="K26:K27"/>
    <mergeCell ref="L26:L27"/>
    <mergeCell ref="M26:M27"/>
    <mergeCell ref="C7:G7"/>
    <mergeCell ref="I7:M7"/>
    <mergeCell ref="A1:O1"/>
    <mergeCell ref="A2:O2"/>
    <mergeCell ref="A3:O3"/>
    <mergeCell ref="A4:O4"/>
    <mergeCell ref="C5:M5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52"/>
  <sheetViews>
    <sheetView workbookViewId="0">
      <selection activeCell="G9" sqref="G9"/>
    </sheetView>
  </sheetViews>
  <sheetFormatPr baseColWidth="10" defaultRowHeight="12.75" x14ac:dyDescent="0.2"/>
  <cols>
    <col min="1" max="7" width="11.42578125" style="28"/>
    <col min="8" max="8" width="13.28515625" style="28" customWidth="1"/>
    <col min="9" max="13" width="11.42578125" style="28"/>
    <col min="14" max="14" width="13.140625" style="28" customWidth="1"/>
    <col min="15" max="16384" width="11.42578125" style="28"/>
  </cols>
  <sheetData>
    <row r="1" spans="1:19" ht="20.25" x14ac:dyDescent="0.2">
      <c r="A1" s="369" t="s">
        <v>0</v>
      </c>
      <c r="B1" s="369"/>
      <c r="C1" s="369"/>
      <c r="D1" s="369"/>
      <c r="E1" s="369"/>
      <c r="F1" s="369"/>
      <c r="G1" s="369"/>
      <c r="H1" s="369"/>
      <c r="I1" s="369"/>
      <c r="J1" s="369"/>
      <c r="K1" s="369"/>
      <c r="L1" s="369"/>
      <c r="M1" s="369"/>
      <c r="N1" s="369"/>
      <c r="O1" s="369"/>
      <c r="P1" s="369"/>
      <c r="Q1" s="369"/>
      <c r="R1" s="369"/>
      <c r="S1" s="369"/>
    </row>
    <row r="2" spans="1:19" ht="15" x14ac:dyDescent="0.2">
      <c r="A2" s="370" t="s">
        <v>1</v>
      </c>
      <c r="B2" s="370"/>
      <c r="C2" s="370"/>
      <c r="D2" s="370"/>
      <c r="E2" s="370"/>
      <c r="F2" s="370"/>
      <c r="G2" s="370"/>
      <c r="H2" s="370"/>
      <c r="I2" s="370"/>
      <c r="J2" s="370"/>
      <c r="K2" s="370"/>
      <c r="L2" s="370"/>
      <c r="M2" s="370"/>
      <c r="N2" s="370"/>
      <c r="O2" s="370"/>
      <c r="P2" s="370"/>
      <c r="Q2" s="370"/>
      <c r="R2" s="370"/>
      <c r="S2" s="370"/>
    </row>
    <row r="3" spans="1:19" ht="15" x14ac:dyDescent="0.2">
      <c r="A3" s="370" t="s">
        <v>219</v>
      </c>
      <c r="B3" s="370"/>
      <c r="C3" s="370"/>
      <c r="D3" s="370"/>
      <c r="E3" s="370"/>
      <c r="F3" s="370"/>
      <c r="G3" s="370"/>
      <c r="H3" s="370"/>
      <c r="I3" s="370"/>
      <c r="J3" s="370"/>
      <c r="K3" s="370"/>
      <c r="L3" s="370"/>
      <c r="M3" s="370"/>
      <c r="N3" s="370"/>
      <c r="O3" s="370"/>
      <c r="P3" s="370"/>
      <c r="Q3" s="370"/>
      <c r="R3" s="370"/>
      <c r="S3" s="370"/>
    </row>
    <row r="4" spans="1:19" ht="13.5" thickBot="1" x14ac:dyDescent="0.25">
      <c r="A4" s="371" t="s">
        <v>72</v>
      </c>
      <c r="B4" s="371"/>
      <c r="C4" s="371"/>
      <c r="D4" s="371"/>
      <c r="E4" s="371"/>
      <c r="F4" s="371"/>
      <c r="G4" s="371"/>
      <c r="H4" s="371"/>
      <c r="I4" s="371"/>
      <c r="J4" s="371"/>
      <c r="K4" s="371"/>
      <c r="L4" s="371"/>
      <c r="M4" s="371"/>
      <c r="N4" s="371"/>
      <c r="O4" s="371"/>
      <c r="P4" s="371"/>
      <c r="Q4" s="371"/>
      <c r="R4" s="371"/>
      <c r="S4" s="371"/>
    </row>
    <row r="5" spans="1:19" ht="16.5" thickBot="1" x14ac:dyDescent="0.25">
      <c r="A5" s="158"/>
      <c r="B5" s="372" t="s">
        <v>205</v>
      </c>
      <c r="C5" s="373"/>
      <c r="D5" s="373"/>
      <c r="E5" s="373"/>
      <c r="F5" s="373"/>
      <c r="G5" s="373"/>
      <c r="H5" s="373"/>
      <c r="I5" s="373"/>
      <c r="J5" s="373"/>
      <c r="K5" s="373"/>
      <c r="L5" s="373"/>
      <c r="M5" s="373"/>
      <c r="N5" s="373"/>
      <c r="O5" s="373"/>
      <c r="P5" s="373"/>
      <c r="Q5" s="373"/>
      <c r="R5" s="374"/>
      <c r="S5" s="158"/>
    </row>
    <row r="6" spans="1:19" ht="13.5" thickBot="1" x14ac:dyDescent="0.25">
      <c r="A6" s="158"/>
      <c r="B6" s="160"/>
      <c r="C6" s="159"/>
      <c r="D6" s="159"/>
      <c r="E6" s="159"/>
      <c r="F6" s="161"/>
      <c r="G6" s="159"/>
      <c r="H6" s="159"/>
      <c r="I6" s="159"/>
      <c r="J6" s="159"/>
      <c r="K6" s="159"/>
      <c r="L6" s="161"/>
      <c r="M6" s="159"/>
      <c r="N6" s="159"/>
      <c r="O6" s="159"/>
      <c r="P6" s="159"/>
      <c r="Q6" s="159"/>
      <c r="R6" s="161"/>
      <c r="S6" s="158"/>
    </row>
    <row r="7" spans="1:19" ht="13.5" thickBot="1" x14ac:dyDescent="0.25">
      <c r="A7" s="158"/>
      <c r="B7" s="360" t="s">
        <v>73</v>
      </c>
      <c r="C7" s="361"/>
      <c r="D7" s="361"/>
      <c r="E7" s="361"/>
      <c r="F7" s="361"/>
      <c r="G7" s="361"/>
      <c r="H7" s="361"/>
      <c r="I7" s="361"/>
      <c r="J7" s="361"/>
      <c r="K7" s="361"/>
      <c r="L7" s="361"/>
      <c r="M7" s="361"/>
      <c r="N7" s="361"/>
      <c r="O7" s="361"/>
      <c r="P7" s="361"/>
      <c r="Q7" s="361"/>
      <c r="R7" s="362"/>
      <c r="S7" s="158"/>
    </row>
    <row r="8" spans="1:19" ht="13.5" thickBot="1" x14ac:dyDescent="0.25">
      <c r="A8" s="158"/>
      <c r="B8" s="162"/>
      <c r="C8" s="162"/>
      <c r="D8" s="162"/>
      <c r="E8" s="162"/>
      <c r="F8" s="162"/>
      <c r="G8" s="162"/>
      <c r="H8" s="162"/>
      <c r="I8" s="162"/>
      <c r="J8" s="162"/>
      <c r="K8" s="162"/>
      <c r="L8" s="162"/>
      <c r="M8" s="162"/>
      <c r="N8" s="162"/>
      <c r="O8" s="162"/>
      <c r="P8" s="162"/>
      <c r="Q8" s="162"/>
      <c r="R8" s="162"/>
      <c r="S8" s="158"/>
    </row>
    <row r="9" spans="1:19" ht="13.5" thickBot="1" x14ac:dyDescent="0.25">
      <c r="A9" s="158"/>
      <c r="B9" s="375" t="s">
        <v>74</v>
      </c>
      <c r="C9" s="376"/>
      <c r="D9" s="376"/>
      <c r="E9" s="376"/>
      <c r="F9" s="377"/>
      <c r="G9" s="163"/>
      <c r="H9" s="375" t="s">
        <v>75</v>
      </c>
      <c r="I9" s="376"/>
      <c r="J9" s="376"/>
      <c r="K9" s="376"/>
      <c r="L9" s="377"/>
      <c r="M9" s="163"/>
      <c r="N9" s="375" t="s">
        <v>76</v>
      </c>
      <c r="O9" s="376"/>
      <c r="P9" s="376"/>
      <c r="Q9" s="376"/>
      <c r="R9" s="377"/>
      <c r="S9" s="158"/>
    </row>
    <row r="10" spans="1:19" ht="13.5" thickBot="1" x14ac:dyDescent="0.25">
      <c r="A10" s="158"/>
      <c r="B10" s="117" t="s">
        <v>206</v>
      </c>
      <c r="C10" s="118" t="s">
        <v>5</v>
      </c>
      <c r="D10" s="118" t="s">
        <v>6</v>
      </c>
      <c r="E10" s="118" t="s">
        <v>7</v>
      </c>
      <c r="F10" s="119" t="s">
        <v>8</v>
      </c>
      <c r="G10" s="159"/>
      <c r="H10" s="120" t="s">
        <v>206</v>
      </c>
      <c r="I10" s="118" t="s">
        <v>5</v>
      </c>
      <c r="J10" s="118" t="s">
        <v>6</v>
      </c>
      <c r="K10" s="118" t="s">
        <v>7</v>
      </c>
      <c r="L10" s="119" t="s">
        <v>8</v>
      </c>
      <c r="M10" s="159"/>
      <c r="N10" s="120" t="s">
        <v>206</v>
      </c>
      <c r="O10" s="118" t="s">
        <v>5</v>
      </c>
      <c r="P10" s="118" t="s">
        <v>6</v>
      </c>
      <c r="Q10" s="118" t="s">
        <v>7</v>
      </c>
      <c r="R10" s="119" t="s">
        <v>8</v>
      </c>
      <c r="S10" s="158"/>
    </row>
    <row r="11" spans="1:19" ht="18" thickTop="1" thickBot="1" x14ac:dyDescent="0.25">
      <c r="A11" s="158"/>
      <c r="B11" s="121" t="s">
        <v>74</v>
      </c>
      <c r="C11" s="122">
        <v>431</v>
      </c>
      <c r="D11" s="122">
        <v>409</v>
      </c>
      <c r="E11" s="122">
        <v>22</v>
      </c>
      <c r="F11" s="123">
        <v>0.94899999999999995</v>
      </c>
      <c r="G11" s="159"/>
      <c r="H11" s="124" t="s">
        <v>75</v>
      </c>
      <c r="I11" s="122">
        <v>774</v>
      </c>
      <c r="J11" s="122">
        <v>745</v>
      </c>
      <c r="K11" s="122">
        <v>29</v>
      </c>
      <c r="L11" s="123">
        <v>0.96250000000000002</v>
      </c>
      <c r="M11" s="159"/>
      <c r="N11" s="124" t="s">
        <v>76</v>
      </c>
      <c r="O11" s="122">
        <v>927</v>
      </c>
      <c r="P11" s="122">
        <v>900</v>
      </c>
      <c r="Q11" s="122">
        <v>27</v>
      </c>
      <c r="R11" s="123">
        <v>0.97089999999999999</v>
      </c>
      <c r="S11" s="158"/>
    </row>
    <row r="12" spans="1:19" ht="26.25" thickTop="1" thickBot="1" x14ac:dyDescent="0.25">
      <c r="A12" s="158"/>
      <c r="B12" s="125" t="s">
        <v>77</v>
      </c>
      <c r="C12" s="122">
        <v>90</v>
      </c>
      <c r="D12" s="122">
        <v>89</v>
      </c>
      <c r="E12" s="122">
        <v>1</v>
      </c>
      <c r="F12" s="123">
        <v>0.9889</v>
      </c>
      <c r="G12" s="159"/>
      <c r="H12" s="125" t="s">
        <v>78</v>
      </c>
      <c r="I12" s="122">
        <v>64</v>
      </c>
      <c r="J12" s="122">
        <v>61</v>
      </c>
      <c r="K12" s="122">
        <v>3</v>
      </c>
      <c r="L12" s="123">
        <v>0.95309999999999995</v>
      </c>
      <c r="M12" s="159"/>
      <c r="N12" s="125" t="s">
        <v>79</v>
      </c>
      <c r="O12" s="122">
        <v>155</v>
      </c>
      <c r="P12" s="122">
        <v>154</v>
      </c>
      <c r="Q12" s="122">
        <v>1</v>
      </c>
      <c r="R12" s="123">
        <v>0.99350000000000005</v>
      </c>
      <c r="S12" s="158"/>
    </row>
    <row r="13" spans="1:19" ht="18" thickTop="1" thickBot="1" x14ac:dyDescent="0.25">
      <c r="A13" s="158"/>
      <c r="B13" s="125" t="s">
        <v>80</v>
      </c>
      <c r="C13" s="122">
        <v>95</v>
      </c>
      <c r="D13" s="122">
        <v>91</v>
      </c>
      <c r="E13" s="122">
        <v>4</v>
      </c>
      <c r="F13" s="123">
        <v>0.95789999999999997</v>
      </c>
      <c r="G13" s="159"/>
      <c r="H13" s="125" t="s">
        <v>81</v>
      </c>
      <c r="I13" s="122">
        <v>129</v>
      </c>
      <c r="J13" s="122">
        <v>125</v>
      </c>
      <c r="K13" s="122">
        <v>4</v>
      </c>
      <c r="L13" s="123">
        <v>0.96899999999999997</v>
      </c>
      <c r="M13" s="159"/>
      <c r="N13" s="125" t="s">
        <v>82</v>
      </c>
      <c r="O13" s="122">
        <v>135</v>
      </c>
      <c r="P13" s="122">
        <v>132</v>
      </c>
      <c r="Q13" s="122">
        <v>3</v>
      </c>
      <c r="R13" s="123">
        <v>0.9778</v>
      </c>
      <c r="S13" s="158"/>
    </row>
    <row r="14" spans="1:19" ht="26.25" thickTop="1" thickBot="1" x14ac:dyDescent="0.25">
      <c r="A14" s="158"/>
      <c r="B14" s="125" t="s">
        <v>83</v>
      </c>
      <c r="C14" s="122">
        <v>45</v>
      </c>
      <c r="D14" s="122">
        <v>42</v>
      </c>
      <c r="E14" s="122">
        <v>3</v>
      </c>
      <c r="F14" s="123">
        <v>0.93330000000000002</v>
      </c>
      <c r="G14" s="159"/>
      <c r="H14" s="125" t="s">
        <v>84</v>
      </c>
      <c r="I14" s="122">
        <v>67</v>
      </c>
      <c r="J14" s="122">
        <v>66</v>
      </c>
      <c r="K14" s="122">
        <v>1</v>
      </c>
      <c r="L14" s="123">
        <v>0.98509999999999998</v>
      </c>
      <c r="M14" s="159"/>
      <c r="N14" s="125" t="s">
        <v>85</v>
      </c>
      <c r="O14" s="122">
        <v>48</v>
      </c>
      <c r="P14" s="122">
        <v>47</v>
      </c>
      <c r="Q14" s="122">
        <v>1</v>
      </c>
      <c r="R14" s="123">
        <v>0.97919999999999996</v>
      </c>
      <c r="S14" s="158"/>
    </row>
    <row r="15" spans="1:19" ht="18" thickTop="1" thickBot="1" x14ac:dyDescent="0.25">
      <c r="A15" s="158"/>
      <c r="B15" s="126" t="s">
        <v>27</v>
      </c>
      <c r="C15" s="15">
        <v>661</v>
      </c>
      <c r="D15" s="15">
        <v>631</v>
      </c>
      <c r="E15" s="15">
        <v>30</v>
      </c>
      <c r="F15" s="94">
        <v>0.9546</v>
      </c>
      <c r="G15" s="159"/>
      <c r="H15" s="125" t="s">
        <v>86</v>
      </c>
      <c r="I15" s="122">
        <v>131</v>
      </c>
      <c r="J15" s="122">
        <v>126</v>
      </c>
      <c r="K15" s="122">
        <v>5</v>
      </c>
      <c r="L15" s="123">
        <v>0.96179999999999999</v>
      </c>
      <c r="M15" s="159"/>
      <c r="N15" s="125" t="s">
        <v>87</v>
      </c>
      <c r="O15" s="122">
        <v>53</v>
      </c>
      <c r="P15" s="122">
        <v>52</v>
      </c>
      <c r="Q15" s="122">
        <v>1</v>
      </c>
      <c r="R15" s="123">
        <v>0.98109999999999997</v>
      </c>
      <c r="S15" s="158"/>
    </row>
    <row r="16" spans="1:19" ht="13.5" thickBot="1" x14ac:dyDescent="0.25">
      <c r="A16" s="158"/>
      <c r="B16" s="159"/>
      <c r="C16" s="159"/>
      <c r="D16" s="159"/>
      <c r="E16" s="159"/>
      <c r="F16" s="161"/>
      <c r="G16" s="159"/>
      <c r="H16" s="127" t="s">
        <v>27</v>
      </c>
      <c r="I16" s="15">
        <v>1165</v>
      </c>
      <c r="J16" s="15">
        <v>1123</v>
      </c>
      <c r="K16" s="15">
        <v>42</v>
      </c>
      <c r="L16" s="15">
        <v>1</v>
      </c>
      <c r="M16" s="159"/>
      <c r="N16" s="127" t="s">
        <v>27</v>
      </c>
      <c r="O16" s="15">
        <v>1318</v>
      </c>
      <c r="P16" s="15">
        <v>1285</v>
      </c>
      <c r="Q16" s="15">
        <v>33</v>
      </c>
      <c r="R16" s="94">
        <v>0.97499999999999998</v>
      </c>
      <c r="S16" s="158"/>
    </row>
    <row r="17" spans="1:19" ht="13.5" thickBot="1" x14ac:dyDescent="0.25">
      <c r="A17" s="158"/>
      <c r="B17" s="375" t="s">
        <v>88</v>
      </c>
      <c r="C17" s="376"/>
      <c r="D17" s="376"/>
      <c r="E17" s="376"/>
      <c r="F17" s="377"/>
      <c r="G17" s="159"/>
      <c r="H17" s="159"/>
      <c r="I17" s="159"/>
      <c r="J17" s="159"/>
      <c r="K17" s="159"/>
      <c r="L17" s="161"/>
      <c r="M17" s="159"/>
      <c r="N17" s="158"/>
      <c r="O17" s="158"/>
      <c r="P17" s="158"/>
      <c r="Q17" s="158"/>
      <c r="R17" s="165"/>
      <c r="S17" s="158"/>
    </row>
    <row r="18" spans="1:19" ht="15.75" thickBot="1" x14ac:dyDescent="0.25">
      <c r="A18" s="158"/>
      <c r="B18" s="128" t="s">
        <v>206</v>
      </c>
      <c r="C18" s="117" t="s">
        <v>5</v>
      </c>
      <c r="D18" s="118" t="s">
        <v>6</v>
      </c>
      <c r="E18" s="118" t="s">
        <v>7</v>
      </c>
      <c r="F18" s="119" t="s">
        <v>8</v>
      </c>
      <c r="G18" s="159"/>
      <c r="H18" s="158"/>
      <c r="I18" s="164"/>
      <c r="J18" s="164"/>
      <c r="K18" s="164"/>
      <c r="L18" s="165"/>
      <c r="M18" s="159"/>
      <c r="N18" s="158"/>
      <c r="O18" s="158"/>
      <c r="P18" s="158"/>
      <c r="Q18" s="158"/>
      <c r="R18" s="165"/>
      <c r="S18" s="158"/>
    </row>
    <row r="19" spans="1:19" ht="18" thickTop="1" thickBot="1" x14ac:dyDescent="0.25">
      <c r="A19" s="158"/>
      <c r="B19" s="124" t="s">
        <v>88</v>
      </c>
      <c r="C19" s="122">
        <v>534</v>
      </c>
      <c r="D19" s="122">
        <v>517</v>
      </c>
      <c r="E19" s="122">
        <v>17</v>
      </c>
      <c r="F19" s="123">
        <v>0.96819999999999995</v>
      </c>
      <c r="G19" s="159"/>
      <c r="H19" s="158"/>
      <c r="I19" s="164"/>
      <c r="J19" s="164"/>
      <c r="K19" s="164"/>
      <c r="L19" s="165"/>
      <c r="M19" s="159"/>
      <c r="N19" s="158"/>
      <c r="O19" s="164"/>
      <c r="P19" s="164"/>
      <c r="Q19" s="164"/>
      <c r="R19" s="165"/>
      <c r="S19" s="158"/>
    </row>
    <row r="20" spans="1:19" ht="26.25" thickTop="1" thickBot="1" x14ac:dyDescent="0.25">
      <c r="A20" s="158"/>
      <c r="B20" s="125" t="s">
        <v>89</v>
      </c>
      <c r="C20" s="122">
        <v>140</v>
      </c>
      <c r="D20" s="122">
        <v>138</v>
      </c>
      <c r="E20" s="122">
        <v>2</v>
      </c>
      <c r="F20" s="123">
        <v>0.98570000000000002</v>
      </c>
      <c r="G20" s="159"/>
      <c r="H20" s="180" t="s">
        <v>90</v>
      </c>
      <c r="I20" s="129" t="s">
        <v>5</v>
      </c>
      <c r="J20" s="130" t="s">
        <v>6</v>
      </c>
      <c r="K20" s="131" t="s">
        <v>7</v>
      </c>
      <c r="L20" s="132" t="s">
        <v>8</v>
      </c>
      <c r="M20" s="159"/>
      <c r="N20" s="158"/>
      <c r="O20" s="164"/>
      <c r="P20" s="164"/>
      <c r="Q20" s="164"/>
      <c r="R20" s="165"/>
      <c r="S20" s="158"/>
    </row>
    <row r="21" spans="1:19" ht="26.25" thickTop="1" thickBot="1" x14ac:dyDescent="0.25">
      <c r="A21" s="158"/>
      <c r="B21" s="125" t="s">
        <v>91</v>
      </c>
      <c r="C21" s="122">
        <v>279</v>
      </c>
      <c r="D21" s="122">
        <v>275</v>
      </c>
      <c r="E21" s="122">
        <v>4</v>
      </c>
      <c r="F21" s="123">
        <v>0.98570000000000002</v>
      </c>
      <c r="G21" s="159"/>
      <c r="H21" s="182"/>
      <c r="I21" s="378">
        <v>4097</v>
      </c>
      <c r="J21" s="261">
        <v>3969</v>
      </c>
      <c r="K21" s="261">
        <v>128</v>
      </c>
      <c r="L21" s="257">
        <v>0.96879999999999999</v>
      </c>
      <c r="M21" s="159"/>
      <c r="N21" s="158"/>
      <c r="O21" s="164"/>
      <c r="P21" s="164"/>
      <c r="Q21" s="164"/>
      <c r="R21" s="165"/>
      <c r="S21" s="158"/>
    </row>
    <row r="22" spans="1:19" ht="16.5" thickTop="1" thickBot="1" x14ac:dyDescent="0.25">
      <c r="A22" s="158"/>
      <c r="B22" s="127" t="s">
        <v>27</v>
      </c>
      <c r="C22" s="15">
        <v>953</v>
      </c>
      <c r="D22" s="15">
        <v>930</v>
      </c>
      <c r="E22" s="15">
        <v>23</v>
      </c>
      <c r="F22" s="94">
        <v>0.97589999999999999</v>
      </c>
      <c r="G22" s="159"/>
      <c r="H22" s="184"/>
      <c r="I22" s="379"/>
      <c r="J22" s="262"/>
      <c r="K22" s="262"/>
      <c r="L22" s="258"/>
      <c r="M22" s="159"/>
      <c r="N22" s="158"/>
      <c r="O22" s="164"/>
      <c r="P22" s="164"/>
      <c r="Q22" s="164"/>
      <c r="R22" s="165"/>
      <c r="S22" s="158"/>
    </row>
    <row r="23" spans="1:19" ht="15" x14ac:dyDescent="0.2">
      <c r="A23" s="158"/>
      <c r="B23" s="166"/>
      <c r="C23" s="167"/>
      <c r="D23" s="167"/>
      <c r="E23" s="167"/>
      <c r="F23" s="168"/>
      <c r="G23" s="159"/>
      <c r="H23" s="164"/>
      <c r="I23" s="164"/>
      <c r="J23" s="169"/>
      <c r="K23" s="164"/>
      <c r="L23" s="164"/>
      <c r="M23" s="159"/>
      <c r="N23" s="159"/>
      <c r="O23" s="159"/>
      <c r="P23" s="159"/>
      <c r="Q23" s="159"/>
      <c r="R23" s="161"/>
      <c r="S23" s="158"/>
    </row>
    <row r="24" spans="1:19" ht="15" x14ac:dyDescent="0.2">
      <c r="A24" s="158"/>
      <c r="B24" s="166"/>
      <c r="C24" s="167"/>
      <c r="D24" s="167"/>
      <c r="E24" s="167"/>
      <c r="F24" s="168"/>
      <c r="G24" s="159"/>
      <c r="H24" s="164"/>
      <c r="I24" s="169"/>
      <c r="J24" s="169"/>
      <c r="K24" s="169"/>
      <c r="L24" s="164"/>
      <c r="M24" s="159"/>
      <c r="N24" s="159"/>
      <c r="O24" s="159"/>
      <c r="P24" s="159"/>
      <c r="Q24" s="159"/>
      <c r="R24" s="161"/>
      <c r="S24" s="158"/>
    </row>
    <row r="25" spans="1:19" ht="15" thickBot="1" x14ac:dyDescent="0.25">
      <c r="A25" s="158"/>
      <c r="B25" s="170"/>
      <c r="C25" s="171"/>
      <c r="D25" s="171"/>
      <c r="E25" s="171"/>
      <c r="F25" s="172"/>
      <c r="G25" s="159"/>
      <c r="H25" s="159"/>
      <c r="I25" s="159"/>
      <c r="J25" s="159"/>
      <c r="K25" s="159"/>
      <c r="L25" s="161"/>
      <c r="M25" s="159"/>
      <c r="N25" s="159"/>
      <c r="O25" s="159"/>
      <c r="P25" s="159"/>
      <c r="Q25" s="159"/>
      <c r="R25" s="161"/>
      <c r="S25" s="158"/>
    </row>
    <row r="26" spans="1:19" ht="13.5" thickBot="1" x14ac:dyDescent="0.25">
      <c r="A26" s="158"/>
      <c r="B26" s="360" t="s">
        <v>92</v>
      </c>
      <c r="C26" s="361"/>
      <c r="D26" s="361"/>
      <c r="E26" s="361"/>
      <c r="F26" s="361"/>
      <c r="G26" s="361"/>
      <c r="H26" s="361"/>
      <c r="I26" s="361"/>
      <c r="J26" s="361"/>
      <c r="K26" s="361"/>
      <c r="L26" s="361"/>
      <c r="M26" s="361"/>
      <c r="N26" s="361"/>
      <c r="O26" s="361"/>
      <c r="P26" s="361"/>
      <c r="Q26" s="361"/>
      <c r="R26" s="362"/>
      <c r="S26" s="158"/>
    </row>
    <row r="27" spans="1:19" ht="13.5" thickBot="1" x14ac:dyDescent="0.25">
      <c r="A27" s="158"/>
      <c r="B27" s="162"/>
      <c r="C27" s="162"/>
      <c r="D27" s="162"/>
      <c r="E27" s="162"/>
      <c r="F27" s="162"/>
      <c r="G27" s="162"/>
      <c r="H27" s="162"/>
      <c r="I27" s="162"/>
      <c r="J27" s="162"/>
      <c r="K27" s="162"/>
      <c r="L27" s="162"/>
      <c r="M27" s="162"/>
      <c r="N27" s="162"/>
      <c r="O27" s="162"/>
      <c r="P27" s="162"/>
      <c r="Q27" s="162"/>
      <c r="R27" s="162"/>
      <c r="S27" s="158"/>
    </row>
    <row r="28" spans="1:19" ht="13.5" thickBot="1" x14ac:dyDescent="0.25">
      <c r="A28" s="158"/>
      <c r="B28" s="375" t="s">
        <v>93</v>
      </c>
      <c r="C28" s="376"/>
      <c r="D28" s="376"/>
      <c r="E28" s="376"/>
      <c r="F28" s="377"/>
      <c r="G28" s="163"/>
      <c r="H28" s="375" t="s">
        <v>94</v>
      </c>
      <c r="I28" s="376"/>
      <c r="J28" s="376"/>
      <c r="K28" s="376"/>
      <c r="L28" s="377"/>
      <c r="M28" s="163"/>
      <c r="N28" s="375" t="s">
        <v>95</v>
      </c>
      <c r="O28" s="376"/>
      <c r="P28" s="376"/>
      <c r="Q28" s="376"/>
      <c r="R28" s="377"/>
      <c r="S28" s="158"/>
    </row>
    <row r="29" spans="1:19" ht="13.5" thickBot="1" x14ac:dyDescent="0.25">
      <c r="A29" s="158"/>
      <c r="B29" s="120" t="s">
        <v>206</v>
      </c>
      <c r="C29" s="118" t="s">
        <v>5</v>
      </c>
      <c r="D29" s="118" t="s">
        <v>6</v>
      </c>
      <c r="E29" s="118" t="s">
        <v>7</v>
      </c>
      <c r="F29" s="119" t="s">
        <v>8</v>
      </c>
      <c r="G29" s="159"/>
      <c r="H29" s="120" t="s">
        <v>206</v>
      </c>
      <c r="I29" s="118" t="s">
        <v>5</v>
      </c>
      <c r="J29" s="118" t="s">
        <v>6</v>
      </c>
      <c r="K29" s="118" t="s">
        <v>7</v>
      </c>
      <c r="L29" s="119" t="s">
        <v>8</v>
      </c>
      <c r="M29" s="159"/>
      <c r="N29" s="120" t="s">
        <v>206</v>
      </c>
      <c r="O29" s="118" t="s">
        <v>5</v>
      </c>
      <c r="P29" s="118" t="s">
        <v>6</v>
      </c>
      <c r="Q29" s="118" t="s">
        <v>7</v>
      </c>
      <c r="R29" s="119" t="s">
        <v>8</v>
      </c>
      <c r="S29" s="158"/>
    </row>
    <row r="30" spans="1:19" ht="18" thickTop="1" thickBot="1" x14ac:dyDescent="0.25">
      <c r="A30" s="158"/>
      <c r="B30" s="133" t="s">
        <v>93</v>
      </c>
      <c r="C30" s="122">
        <v>672</v>
      </c>
      <c r="D30" s="122">
        <v>655</v>
      </c>
      <c r="E30" s="122">
        <v>17</v>
      </c>
      <c r="F30" s="123">
        <v>0.97470000000000001</v>
      </c>
      <c r="G30" s="159"/>
      <c r="H30" s="124" t="s">
        <v>94</v>
      </c>
      <c r="I30" s="122">
        <v>193</v>
      </c>
      <c r="J30" s="122">
        <v>190</v>
      </c>
      <c r="K30" s="122">
        <v>3</v>
      </c>
      <c r="L30" s="123">
        <v>0.98450000000000004</v>
      </c>
      <c r="M30" s="159"/>
      <c r="N30" s="124" t="s">
        <v>95</v>
      </c>
      <c r="O30" s="122">
        <v>246</v>
      </c>
      <c r="P30" s="122">
        <v>241</v>
      </c>
      <c r="Q30" s="122">
        <v>5</v>
      </c>
      <c r="R30" s="123">
        <v>0.97970000000000002</v>
      </c>
      <c r="S30" s="158"/>
    </row>
    <row r="31" spans="1:19" ht="26.25" thickTop="1" thickBot="1" x14ac:dyDescent="0.25">
      <c r="A31" s="158"/>
      <c r="B31" s="121" t="s">
        <v>96</v>
      </c>
      <c r="C31" s="122">
        <v>20</v>
      </c>
      <c r="D31" s="122">
        <v>19</v>
      </c>
      <c r="E31" s="122">
        <v>1</v>
      </c>
      <c r="F31" s="123">
        <v>0.95</v>
      </c>
      <c r="G31" s="159"/>
      <c r="H31" s="125" t="s">
        <v>97</v>
      </c>
      <c r="I31" s="122">
        <v>57</v>
      </c>
      <c r="J31" s="122">
        <v>52</v>
      </c>
      <c r="K31" s="122">
        <v>5</v>
      </c>
      <c r="L31" s="123">
        <v>0.9123</v>
      </c>
      <c r="M31" s="159"/>
      <c r="N31" s="125" t="s">
        <v>98</v>
      </c>
      <c r="O31" s="122">
        <v>93</v>
      </c>
      <c r="P31" s="122">
        <v>92</v>
      </c>
      <c r="Q31" s="122">
        <v>1</v>
      </c>
      <c r="R31" s="123">
        <v>0.98919999999999997</v>
      </c>
      <c r="S31" s="158"/>
    </row>
    <row r="32" spans="1:19" ht="18" thickTop="1" thickBot="1" x14ac:dyDescent="0.25">
      <c r="A32" s="158"/>
      <c r="B32" s="125" t="s">
        <v>99</v>
      </c>
      <c r="C32" s="122">
        <v>37</v>
      </c>
      <c r="D32" s="122">
        <v>34</v>
      </c>
      <c r="E32" s="122">
        <v>3</v>
      </c>
      <c r="F32" s="123">
        <v>0.91890000000000005</v>
      </c>
      <c r="G32" s="159"/>
      <c r="H32" s="125" t="s">
        <v>100</v>
      </c>
      <c r="I32" s="122">
        <v>45</v>
      </c>
      <c r="J32" s="122">
        <v>43</v>
      </c>
      <c r="K32" s="122">
        <v>2</v>
      </c>
      <c r="L32" s="123">
        <v>0.9556</v>
      </c>
      <c r="M32" s="159"/>
      <c r="N32" s="125" t="s">
        <v>101</v>
      </c>
      <c r="O32" s="122">
        <v>58</v>
      </c>
      <c r="P32" s="122">
        <v>56</v>
      </c>
      <c r="Q32" s="122">
        <v>2</v>
      </c>
      <c r="R32" s="123">
        <v>0.96550000000000002</v>
      </c>
      <c r="S32" s="158"/>
    </row>
    <row r="33" spans="1:19" ht="14.25" thickTop="1" thickBot="1" x14ac:dyDescent="0.25">
      <c r="A33" s="158"/>
      <c r="B33" s="125" t="s">
        <v>102</v>
      </c>
      <c r="C33" s="122">
        <v>110</v>
      </c>
      <c r="D33" s="122">
        <v>105</v>
      </c>
      <c r="E33" s="122">
        <v>5</v>
      </c>
      <c r="F33" s="123">
        <v>0.95450000000000002</v>
      </c>
      <c r="G33" s="159"/>
      <c r="H33" s="125" t="s">
        <v>103</v>
      </c>
      <c r="I33" s="122">
        <v>19</v>
      </c>
      <c r="J33" s="122">
        <v>19</v>
      </c>
      <c r="K33" s="122">
        <v>0</v>
      </c>
      <c r="L33" s="123">
        <v>1</v>
      </c>
      <c r="M33" s="159"/>
      <c r="N33" s="127" t="s">
        <v>27</v>
      </c>
      <c r="O33" s="15">
        <v>397</v>
      </c>
      <c r="P33" s="15">
        <v>389</v>
      </c>
      <c r="Q33" s="15">
        <v>8</v>
      </c>
      <c r="R33" s="94">
        <v>0.9798</v>
      </c>
      <c r="S33" s="158"/>
    </row>
    <row r="34" spans="1:19" ht="26.25" thickTop="1" thickBot="1" x14ac:dyDescent="0.25">
      <c r="A34" s="158"/>
      <c r="B34" s="125" t="s">
        <v>104</v>
      </c>
      <c r="C34" s="122">
        <v>53</v>
      </c>
      <c r="D34" s="122">
        <v>52</v>
      </c>
      <c r="E34" s="122">
        <v>1</v>
      </c>
      <c r="F34" s="123">
        <v>0.98109999999999997</v>
      </c>
      <c r="G34" s="159"/>
      <c r="H34" s="125" t="s">
        <v>105</v>
      </c>
      <c r="I34" s="122">
        <v>32</v>
      </c>
      <c r="J34" s="122">
        <v>30</v>
      </c>
      <c r="K34" s="122">
        <v>2</v>
      </c>
      <c r="L34" s="123">
        <v>0.9375</v>
      </c>
      <c r="M34" s="159"/>
      <c r="N34" s="159"/>
      <c r="O34" s="159"/>
      <c r="P34" s="159"/>
      <c r="Q34" s="159"/>
      <c r="R34" s="161"/>
      <c r="S34" s="158"/>
    </row>
    <row r="35" spans="1:19" ht="14.25" thickTop="1" thickBot="1" x14ac:dyDescent="0.25">
      <c r="A35" s="158"/>
      <c r="B35" s="127" t="s">
        <v>27</v>
      </c>
      <c r="C35" s="15">
        <v>892</v>
      </c>
      <c r="D35" s="15">
        <v>865</v>
      </c>
      <c r="E35" s="15">
        <v>27</v>
      </c>
      <c r="F35" s="94">
        <v>0.96970000000000001</v>
      </c>
      <c r="G35" s="159"/>
      <c r="H35" s="125" t="s">
        <v>106</v>
      </c>
      <c r="I35" s="122">
        <v>45</v>
      </c>
      <c r="J35" s="122">
        <v>41</v>
      </c>
      <c r="K35" s="122">
        <v>4</v>
      </c>
      <c r="L35" s="123">
        <v>0.91110000000000002</v>
      </c>
      <c r="M35" s="159"/>
      <c r="N35" s="375" t="s">
        <v>107</v>
      </c>
      <c r="O35" s="376"/>
      <c r="P35" s="376"/>
      <c r="Q35" s="376"/>
      <c r="R35" s="377"/>
      <c r="S35" s="158"/>
    </row>
    <row r="36" spans="1:19" ht="17.25" thickBot="1" x14ac:dyDescent="0.25">
      <c r="A36" s="158"/>
      <c r="B36" s="173"/>
      <c r="C36" s="158"/>
      <c r="D36" s="158"/>
      <c r="E36" s="158"/>
      <c r="F36" s="165"/>
      <c r="G36" s="159"/>
      <c r="H36" s="125" t="s">
        <v>108</v>
      </c>
      <c r="I36" s="122">
        <v>36</v>
      </c>
      <c r="J36" s="122">
        <v>36</v>
      </c>
      <c r="K36" s="122">
        <v>0</v>
      </c>
      <c r="L36" s="123">
        <v>1</v>
      </c>
      <c r="M36" s="159"/>
      <c r="N36" s="120" t="s">
        <v>206</v>
      </c>
      <c r="O36" s="118" t="s">
        <v>5</v>
      </c>
      <c r="P36" s="118" t="s">
        <v>6</v>
      </c>
      <c r="Q36" s="118" t="s">
        <v>7</v>
      </c>
      <c r="R36" s="119" t="s">
        <v>8</v>
      </c>
      <c r="S36" s="158"/>
    </row>
    <row r="37" spans="1:19" ht="18" thickTop="1" thickBot="1" x14ac:dyDescent="0.25">
      <c r="A37" s="158"/>
      <c r="B37" s="375" t="s">
        <v>109</v>
      </c>
      <c r="C37" s="376"/>
      <c r="D37" s="376"/>
      <c r="E37" s="376"/>
      <c r="F37" s="377"/>
      <c r="G37" s="159"/>
      <c r="H37" s="125" t="s">
        <v>110</v>
      </c>
      <c r="I37" s="122">
        <v>67</v>
      </c>
      <c r="J37" s="122">
        <v>63</v>
      </c>
      <c r="K37" s="122">
        <v>4</v>
      </c>
      <c r="L37" s="123">
        <v>0.94030000000000002</v>
      </c>
      <c r="M37" s="159"/>
      <c r="N37" s="124" t="s">
        <v>107</v>
      </c>
      <c r="O37" s="122">
        <v>289</v>
      </c>
      <c r="P37" s="122">
        <v>285</v>
      </c>
      <c r="Q37" s="122">
        <v>4</v>
      </c>
      <c r="R37" s="123">
        <v>0.98619999999999997</v>
      </c>
      <c r="S37" s="158"/>
    </row>
    <row r="38" spans="1:19" ht="25.5" thickBot="1" x14ac:dyDescent="0.25">
      <c r="A38" s="158"/>
      <c r="B38" s="120" t="s">
        <v>206</v>
      </c>
      <c r="C38" s="118" t="s">
        <v>5</v>
      </c>
      <c r="D38" s="118" t="s">
        <v>6</v>
      </c>
      <c r="E38" s="118" t="s">
        <v>7</v>
      </c>
      <c r="F38" s="119" t="s">
        <v>8</v>
      </c>
      <c r="G38" s="159"/>
      <c r="H38" s="125" t="s">
        <v>111</v>
      </c>
      <c r="I38" s="122">
        <v>52</v>
      </c>
      <c r="J38" s="122">
        <v>52</v>
      </c>
      <c r="K38" s="122">
        <v>0</v>
      </c>
      <c r="L38" s="123">
        <v>1</v>
      </c>
      <c r="M38" s="159"/>
      <c r="N38" s="125" t="s">
        <v>112</v>
      </c>
      <c r="O38" s="122">
        <v>30</v>
      </c>
      <c r="P38" s="122">
        <v>30</v>
      </c>
      <c r="Q38" s="122">
        <v>0</v>
      </c>
      <c r="R38" s="123">
        <v>1</v>
      </c>
      <c r="S38" s="158"/>
    </row>
    <row r="39" spans="1:19" ht="14.25" thickTop="1" thickBot="1" x14ac:dyDescent="0.25">
      <c r="A39" s="158"/>
      <c r="B39" s="124" t="s">
        <v>109</v>
      </c>
      <c r="C39" s="122">
        <v>142</v>
      </c>
      <c r="D39" s="122">
        <v>136</v>
      </c>
      <c r="E39" s="122">
        <v>6</v>
      </c>
      <c r="F39" s="123">
        <v>0.9577</v>
      </c>
      <c r="G39" s="159"/>
      <c r="H39" s="121" t="s">
        <v>113</v>
      </c>
      <c r="I39" s="122">
        <v>150</v>
      </c>
      <c r="J39" s="122">
        <v>149</v>
      </c>
      <c r="K39" s="122">
        <v>1</v>
      </c>
      <c r="L39" s="123">
        <v>0.99329999999999996</v>
      </c>
      <c r="M39" s="159"/>
      <c r="N39" s="125" t="s">
        <v>114</v>
      </c>
      <c r="O39" s="122">
        <v>69</v>
      </c>
      <c r="P39" s="122">
        <v>67</v>
      </c>
      <c r="Q39" s="122">
        <v>2</v>
      </c>
      <c r="R39" s="123">
        <v>0.97099999999999997</v>
      </c>
      <c r="S39" s="158"/>
    </row>
    <row r="40" spans="1:19" ht="18" thickTop="1" thickBot="1" x14ac:dyDescent="0.25">
      <c r="A40" s="158"/>
      <c r="B40" s="125" t="s">
        <v>115</v>
      </c>
      <c r="C40" s="122">
        <v>63</v>
      </c>
      <c r="D40" s="122">
        <v>62</v>
      </c>
      <c r="E40" s="122">
        <v>1</v>
      </c>
      <c r="F40" s="123">
        <v>0.98409999999999997</v>
      </c>
      <c r="G40" s="159"/>
      <c r="H40" s="125" t="s">
        <v>116</v>
      </c>
      <c r="I40" s="122">
        <v>92</v>
      </c>
      <c r="J40" s="122">
        <v>87</v>
      </c>
      <c r="K40" s="122">
        <v>5</v>
      </c>
      <c r="L40" s="123">
        <v>0.94569999999999999</v>
      </c>
      <c r="M40" s="159"/>
      <c r="N40" s="125" t="s">
        <v>117</v>
      </c>
      <c r="O40" s="122">
        <v>20</v>
      </c>
      <c r="P40" s="122">
        <v>19</v>
      </c>
      <c r="Q40" s="122">
        <v>1</v>
      </c>
      <c r="R40" s="123">
        <v>0.95</v>
      </c>
      <c r="S40" s="158"/>
    </row>
    <row r="41" spans="1:19" ht="18" thickTop="1" thickBot="1" x14ac:dyDescent="0.25">
      <c r="A41" s="158"/>
      <c r="B41" s="125" t="s">
        <v>118</v>
      </c>
      <c r="C41" s="122">
        <v>150</v>
      </c>
      <c r="D41" s="122">
        <v>148</v>
      </c>
      <c r="E41" s="122">
        <v>2</v>
      </c>
      <c r="F41" s="123">
        <v>0.98670000000000002</v>
      </c>
      <c r="G41" s="159"/>
      <c r="H41" s="127" t="s">
        <v>27</v>
      </c>
      <c r="I41" s="15">
        <v>788</v>
      </c>
      <c r="J41" s="15">
        <v>762</v>
      </c>
      <c r="K41" s="15">
        <v>26</v>
      </c>
      <c r="L41" s="94">
        <v>0.96699999999999997</v>
      </c>
      <c r="M41" s="159"/>
      <c r="N41" s="121" t="s">
        <v>119</v>
      </c>
      <c r="O41" s="122">
        <v>55</v>
      </c>
      <c r="P41" s="122">
        <v>55</v>
      </c>
      <c r="Q41" s="122">
        <v>0</v>
      </c>
      <c r="R41" s="123">
        <v>1</v>
      </c>
      <c r="S41" s="158"/>
    </row>
    <row r="42" spans="1:19" ht="14.25" thickTop="1" thickBot="1" x14ac:dyDescent="0.25">
      <c r="A42" s="158"/>
      <c r="B42" s="127" t="s">
        <v>27</v>
      </c>
      <c r="C42" s="15">
        <v>355</v>
      </c>
      <c r="D42" s="15">
        <v>346</v>
      </c>
      <c r="E42" s="15">
        <v>9</v>
      </c>
      <c r="F42" s="94">
        <v>0.97460000000000002</v>
      </c>
      <c r="G42" s="159"/>
      <c r="H42" s="159"/>
      <c r="I42" s="159"/>
      <c r="J42" s="159"/>
      <c r="K42" s="159"/>
      <c r="L42" s="161"/>
      <c r="M42" s="159"/>
      <c r="N42" s="127" t="s">
        <v>27</v>
      </c>
      <c r="O42" s="15">
        <v>463</v>
      </c>
      <c r="P42" s="15">
        <v>456</v>
      </c>
      <c r="Q42" s="15">
        <v>7</v>
      </c>
      <c r="R42" s="94">
        <v>0.9849</v>
      </c>
      <c r="S42" s="158"/>
    </row>
    <row r="43" spans="1:19" ht="16.5" customHeight="1" thickBot="1" x14ac:dyDescent="0.25">
      <c r="A43" s="158"/>
      <c r="B43" s="158"/>
      <c r="C43" s="158"/>
      <c r="D43" s="158"/>
      <c r="E43" s="158"/>
      <c r="F43" s="165"/>
      <c r="G43" s="159"/>
      <c r="H43" s="380" t="s">
        <v>120</v>
      </c>
      <c r="I43" s="130" t="s">
        <v>5</v>
      </c>
      <c r="J43" s="131" t="s">
        <v>6</v>
      </c>
      <c r="K43" s="129" t="s">
        <v>7</v>
      </c>
      <c r="L43" s="134" t="s">
        <v>8</v>
      </c>
      <c r="M43" s="159"/>
      <c r="N43" s="158"/>
      <c r="O43" s="158"/>
      <c r="P43" s="158"/>
      <c r="Q43" s="158"/>
      <c r="R43" s="165"/>
      <c r="S43" s="158"/>
    </row>
    <row r="44" spans="1:19" ht="13.5" thickTop="1" x14ac:dyDescent="0.2">
      <c r="A44" s="158"/>
      <c r="B44" s="158"/>
      <c r="C44" s="158"/>
      <c r="D44" s="158"/>
      <c r="E44" s="158"/>
      <c r="F44" s="165"/>
      <c r="G44" s="159"/>
      <c r="H44" s="381"/>
      <c r="I44" s="378">
        <v>2895</v>
      </c>
      <c r="J44" s="261">
        <v>2818</v>
      </c>
      <c r="K44" s="261">
        <v>77</v>
      </c>
      <c r="L44" s="257">
        <v>0.97340000000000004</v>
      </c>
      <c r="M44" s="159"/>
      <c r="N44" s="158"/>
      <c r="O44" s="158"/>
      <c r="P44" s="158"/>
      <c r="Q44" s="158"/>
      <c r="R44" s="165"/>
      <c r="S44" s="158"/>
    </row>
    <row r="45" spans="1:19" ht="21" thickBot="1" x14ac:dyDescent="0.25">
      <c r="A45" s="158"/>
      <c r="B45" s="166"/>
      <c r="C45" s="167"/>
      <c r="D45" s="167"/>
      <c r="E45" s="167"/>
      <c r="F45" s="168"/>
      <c r="G45" s="174"/>
      <c r="H45" s="382"/>
      <c r="I45" s="379"/>
      <c r="J45" s="262"/>
      <c r="K45" s="262"/>
      <c r="L45" s="258"/>
      <c r="M45" s="174"/>
      <c r="N45" s="158"/>
      <c r="O45" s="158"/>
      <c r="P45" s="158"/>
      <c r="Q45" s="158"/>
      <c r="R45" s="165"/>
      <c r="S45" s="158"/>
    </row>
    <row r="46" spans="1:19" ht="21" thickBot="1" x14ac:dyDescent="0.25">
      <c r="A46" s="158"/>
      <c r="B46" s="166"/>
      <c r="C46" s="167"/>
      <c r="D46" s="167"/>
      <c r="E46" s="167"/>
      <c r="F46" s="168"/>
      <c r="G46" s="174"/>
      <c r="H46" s="175"/>
      <c r="I46" s="176"/>
      <c r="J46" s="176"/>
      <c r="K46" s="176"/>
      <c r="L46" s="177"/>
      <c r="M46" s="174"/>
      <c r="N46" s="158"/>
      <c r="O46" s="158"/>
      <c r="P46" s="158"/>
      <c r="Q46" s="158"/>
      <c r="R46" s="165"/>
      <c r="S46" s="158"/>
    </row>
    <row r="47" spans="1:19" ht="13.5" thickBot="1" x14ac:dyDescent="0.25">
      <c r="A47" s="158"/>
      <c r="B47" s="360" t="s">
        <v>121</v>
      </c>
      <c r="C47" s="361"/>
      <c r="D47" s="361"/>
      <c r="E47" s="361"/>
      <c r="F47" s="361"/>
      <c r="G47" s="361"/>
      <c r="H47" s="361"/>
      <c r="I47" s="361"/>
      <c r="J47" s="361"/>
      <c r="K47" s="361"/>
      <c r="L47" s="361"/>
      <c r="M47" s="361"/>
      <c r="N47" s="361"/>
      <c r="O47" s="361"/>
      <c r="P47" s="361"/>
      <c r="Q47" s="361"/>
      <c r="R47" s="362"/>
      <c r="S47" s="158"/>
    </row>
    <row r="48" spans="1:19" ht="13.5" thickBot="1" x14ac:dyDescent="0.25">
      <c r="A48" s="158"/>
      <c r="B48" s="162"/>
      <c r="C48" s="162"/>
      <c r="D48" s="162"/>
      <c r="E48" s="162"/>
      <c r="F48" s="162"/>
      <c r="G48" s="162"/>
      <c r="H48" s="137"/>
      <c r="I48" s="137"/>
      <c r="J48" s="137"/>
      <c r="K48" s="137"/>
      <c r="L48" s="137"/>
      <c r="M48" s="162"/>
      <c r="N48" s="162"/>
      <c r="O48" s="162"/>
      <c r="P48" s="162"/>
      <c r="Q48" s="162"/>
      <c r="R48" s="162"/>
      <c r="S48" s="158"/>
    </row>
    <row r="49" spans="1:19" ht="13.5" thickBot="1" x14ac:dyDescent="0.25">
      <c r="A49" s="158"/>
      <c r="B49" s="158"/>
      <c r="C49" s="158"/>
      <c r="D49" s="158"/>
      <c r="E49" s="158"/>
      <c r="F49" s="165"/>
      <c r="G49" s="159"/>
      <c r="H49" s="375" t="s">
        <v>122</v>
      </c>
      <c r="I49" s="376"/>
      <c r="J49" s="376"/>
      <c r="K49" s="376"/>
      <c r="L49" s="377"/>
      <c r="M49" s="159"/>
      <c r="N49" s="158"/>
      <c r="O49" s="158"/>
      <c r="P49" s="158"/>
      <c r="Q49" s="158"/>
      <c r="R49" s="165"/>
      <c r="S49" s="158"/>
    </row>
    <row r="50" spans="1:19" ht="13.5" thickBot="1" x14ac:dyDescent="0.25">
      <c r="A50" s="158"/>
      <c r="B50" s="158"/>
      <c r="C50" s="158"/>
      <c r="D50" s="158"/>
      <c r="E50" s="158"/>
      <c r="F50" s="165"/>
      <c r="G50" s="159"/>
      <c r="H50" s="120" t="s">
        <v>206</v>
      </c>
      <c r="I50" s="138" t="s">
        <v>5</v>
      </c>
      <c r="J50" s="117" t="s">
        <v>6</v>
      </c>
      <c r="K50" s="118" t="s">
        <v>7</v>
      </c>
      <c r="L50" s="119" t="s">
        <v>8</v>
      </c>
      <c r="M50" s="159"/>
      <c r="N50" s="158"/>
      <c r="O50" s="158"/>
      <c r="P50" s="158"/>
      <c r="Q50" s="158"/>
      <c r="R50" s="165"/>
      <c r="S50" s="158"/>
    </row>
    <row r="51" spans="1:19" ht="14.25" thickTop="1" thickBot="1" x14ac:dyDescent="0.25">
      <c r="A51" s="158"/>
      <c r="B51" s="158"/>
      <c r="C51" s="158"/>
      <c r="D51" s="158"/>
      <c r="E51" s="158"/>
      <c r="F51" s="165"/>
      <c r="G51" s="159"/>
      <c r="H51" s="133" t="s">
        <v>123</v>
      </c>
      <c r="I51" s="122">
        <v>701</v>
      </c>
      <c r="J51" s="122">
        <v>673</v>
      </c>
      <c r="K51" s="122">
        <v>28</v>
      </c>
      <c r="L51" s="123">
        <v>0.96009999999999995</v>
      </c>
      <c r="M51" s="159"/>
      <c r="N51" s="158"/>
      <c r="O51" s="158"/>
      <c r="P51" s="158"/>
      <c r="Q51" s="158"/>
      <c r="R51" s="165"/>
      <c r="S51" s="158"/>
    </row>
    <row r="52" spans="1:19" ht="18" thickTop="1" thickBot="1" x14ac:dyDescent="0.25">
      <c r="A52" s="158"/>
      <c r="B52" s="158"/>
      <c r="C52" s="158"/>
      <c r="D52" s="158"/>
      <c r="E52" s="158"/>
      <c r="F52" s="165"/>
      <c r="G52" s="159"/>
      <c r="H52" s="125" t="s">
        <v>124</v>
      </c>
      <c r="I52" s="122">
        <v>139</v>
      </c>
      <c r="J52" s="122">
        <v>136</v>
      </c>
      <c r="K52" s="122">
        <v>3</v>
      </c>
      <c r="L52" s="123">
        <v>0.97840000000000005</v>
      </c>
      <c r="M52" s="159"/>
      <c r="N52" s="158"/>
      <c r="O52" s="158"/>
      <c r="P52" s="158"/>
      <c r="Q52" s="158"/>
      <c r="R52" s="165"/>
      <c r="S52" s="158"/>
    </row>
    <row r="53" spans="1:19" ht="14.25" thickTop="1" thickBot="1" x14ac:dyDescent="0.25">
      <c r="A53" s="158"/>
      <c r="B53" s="158"/>
      <c r="C53" s="158"/>
      <c r="D53" s="158"/>
      <c r="E53" s="158"/>
      <c r="F53" s="165"/>
      <c r="G53" s="159"/>
      <c r="H53" s="125" t="s">
        <v>125</v>
      </c>
      <c r="I53" s="122">
        <v>118</v>
      </c>
      <c r="J53" s="122">
        <v>115</v>
      </c>
      <c r="K53" s="122">
        <v>3</v>
      </c>
      <c r="L53" s="123">
        <v>0.97460000000000002</v>
      </c>
      <c r="M53" s="159"/>
      <c r="N53" s="158"/>
      <c r="O53" s="158"/>
      <c r="P53" s="158"/>
      <c r="Q53" s="158"/>
      <c r="R53" s="165"/>
      <c r="S53" s="158"/>
    </row>
    <row r="54" spans="1:19" ht="14.25" thickTop="1" thickBot="1" x14ac:dyDescent="0.25">
      <c r="A54" s="158"/>
      <c r="B54" s="158"/>
      <c r="C54" s="158"/>
      <c r="D54" s="158"/>
      <c r="E54" s="158"/>
      <c r="F54" s="165"/>
      <c r="G54" s="159"/>
      <c r="H54" s="125" t="s">
        <v>126</v>
      </c>
      <c r="I54" s="122">
        <v>60</v>
      </c>
      <c r="J54" s="122">
        <v>59</v>
      </c>
      <c r="K54" s="122">
        <v>1</v>
      </c>
      <c r="L54" s="123">
        <v>0.98329999999999995</v>
      </c>
      <c r="M54" s="159"/>
      <c r="N54" s="158"/>
      <c r="O54" s="158"/>
      <c r="P54" s="158"/>
      <c r="Q54" s="158"/>
      <c r="R54" s="165"/>
      <c r="S54" s="158"/>
    </row>
    <row r="55" spans="1:19" ht="14.25" thickTop="1" thickBot="1" x14ac:dyDescent="0.25">
      <c r="A55" s="158"/>
      <c r="B55" s="158"/>
      <c r="C55" s="158"/>
      <c r="D55" s="158"/>
      <c r="E55" s="158"/>
      <c r="F55" s="165"/>
      <c r="G55" s="159"/>
      <c r="H55" s="125" t="s">
        <v>127</v>
      </c>
      <c r="I55" s="122">
        <v>77</v>
      </c>
      <c r="J55" s="122">
        <v>74</v>
      </c>
      <c r="K55" s="122">
        <v>3</v>
      </c>
      <c r="L55" s="123">
        <v>0.96099999999999997</v>
      </c>
      <c r="M55" s="159"/>
      <c r="N55" s="158"/>
      <c r="O55" s="158"/>
      <c r="P55" s="158"/>
      <c r="Q55" s="158"/>
      <c r="R55" s="165"/>
      <c r="S55" s="158"/>
    </row>
    <row r="56" spans="1:19" ht="18" thickTop="1" thickBot="1" x14ac:dyDescent="0.25">
      <c r="A56" s="158"/>
      <c r="B56" s="158"/>
      <c r="C56" s="158"/>
      <c r="D56" s="158"/>
      <c r="E56" s="158"/>
      <c r="F56" s="165"/>
      <c r="G56" s="159"/>
      <c r="H56" s="125" t="s">
        <v>128</v>
      </c>
      <c r="I56" s="122">
        <v>55</v>
      </c>
      <c r="J56" s="122">
        <v>53</v>
      </c>
      <c r="K56" s="122">
        <v>2</v>
      </c>
      <c r="L56" s="123">
        <v>0.96360000000000001</v>
      </c>
      <c r="M56" s="159"/>
      <c r="N56" s="158"/>
      <c r="O56" s="158"/>
      <c r="P56" s="158"/>
      <c r="Q56" s="158"/>
      <c r="R56" s="165"/>
      <c r="S56" s="158"/>
    </row>
    <row r="57" spans="1:19" ht="22.5" customHeight="1" thickTop="1" x14ac:dyDescent="0.2">
      <c r="A57" s="158"/>
      <c r="B57" s="158"/>
      <c r="C57" s="158"/>
      <c r="D57" s="158"/>
      <c r="E57" s="158"/>
      <c r="F57" s="165"/>
      <c r="G57" s="159"/>
      <c r="H57" s="383" t="s">
        <v>129</v>
      </c>
      <c r="I57" s="385">
        <v>1150</v>
      </c>
      <c r="J57" s="261">
        <v>1110</v>
      </c>
      <c r="K57" s="261">
        <v>40</v>
      </c>
      <c r="L57" s="257">
        <v>0.96519999999999995</v>
      </c>
      <c r="M57" s="159"/>
      <c r="N57" s="158"/>
      <c r="O57" s="158"/>
      <c r="P57" s="158"/>
      <c r="Q57" s="158"/>
      <c r="R57" s="165"/>
      <c r="S57" s="158"/>
    </row>
    <row r="58" spans="1:19" ht="13.5" thickBot="1" x14ac:dyDescent="0.25">
      <c r="A58" s="158"/>
      <c r="B58" s="158"/>
      <c r="C58" s="158"/>
      <c r="D58" s="158"/>
      <c r="E58" s="158"/>
      <c r="F58" s="165"/>
      <c r="G58" s="159"/>
      <c r="H58" s="384"/>
      <c r="I58" s="386"/>
      <c r="J58" s="262"/>
      <c r="K58" s="262"/>
      <c r="L58" s="258"/>
      <c r="M58" s="159"/>
      <c r="N58" s="158"/>
      <c r="O58" s="158"/>
      <c r="P58" s="158"/>
      <c r="Q58" s="158"/>
      <c r="R58" s="165"/>
      <c r="S58" s="158"/>
    </row>
    <row r="59" spans="1:19" x14ac:dyDescent="0.2">
      <c r="A59" s="158"/>
      <c r="B59" s="166"/>
      <c r="C59" s="167"/>
      <c r="D59" s="167"/>
      <c r="E59" s="167"/>
      <c r="F59" s="168"/>
      <c r="G59" s="159"/>
      <c r="H59" s="159"/>
      <c r="I59" s="159"/>
      <c r="J59" s="159"/>
      <c r="K59" s="159"/>
      <c r="L59" s="161"/>
      <c r="M59" s="159"/>
      <c r="N59" s="159"/>
      <c r="O59" s="159"/>
      <c r="P59" s="159"/>
      <c r="Q59" s="159"/>
      <c r="R59" s="161"/>
      <c r="S59" s="158"/>
    </row>
    <row r="60" spans="1:19" ht="15" thickBot="1" x14ac:dyDescent="0.25">
      <c r="A60" s="158"/>
      <c r="B60" s="171"/>
      <c r="C60" s="171"/>
      <c r="D60" s="171"/>
      <c r="E60" s="171"/>
      <c r="F60" s="172"/>
      <c r="G60" s="159"/>
      <c r="H60" s="159"/>
      <c r="I60" s="159"/>
      <c r="J60" s="159"/>
      <c r="K60" s="159"/>
      <c r="L60" s="161"/>
      <c r="M60" s="159"/>
      <c r="N60" s="159"/>
      <c r="O60" s="159"/>
      <c r="P60" s="159"/>
      <c r="Q60" s="159"/>
      <c r="R60" s="161"/>
      <c r="S60" s="158"/>
    </row>
    <row r="61" spans="1:19" ht="13.5" thickBot="1" x14ac:dyDescent="0.25">
      <c r="A61" s="158"/>
      <c r="B61" s="360" t="s">
        <v>130</v>
      </c>
      <c r="C61" s="361"/>
      <c r="D61" s="361"/>
      <c r="E61" s="361"/>
      <c r="F61" s="361"/>
      <c r="G61" s="361"/>
      <c r="H61" s="361"/>
      <c r="I61" s="361"/>
      <c r="J61" s="361"/>
      <c r="K61" s="361"/>
      <c r="L61" s="361"/>
      <c r="M61" s="361"/>
      <c r="N61" s="361"/>
      <c r="O61" s="361"/>
      <c r="P61" s="361"/>
      <c r="Q61" s="361"/>
      <c r="R61" s="362"/>
      <c r="S61" s="158"/>
    </row>
    <row r="62" spans="1:19" ht="13.5" thickBot="1" x14ac:dyDescent="0.25">
      <c r="A62" s="158"/>
      <c r="B62" s="162"/>
      <c r="C62" s="162"/>
      <c r="D62" s="162"/>
      <c r="E62" s="162"/>
      <c r="F62" s="162"/>
      <c r="G62" s="162"/>
      <c r="H62" s="137"/>
      <c r="I62" s="137"/>
      <c r="J62" s="137"/>
      <c r="K62" s="137"/>
      <c r="L62" s="137"/>
      <c r="M62" s="116"/>
      <c r="N62" s="116"/>
      <c r="O62" s="116"/>
      <c r="P62" s="116"/>
      <c r="Q62" s="116"/>
      <c r="R62" s="116"/>
      <c r="S62" s="158"/>
    </row>
    <row r="63" spans="1:19" ht="13.5" thickBot="1" x14ac:dyDescent="0.25">
      <c r="A63" s="158"/>
      <c r="B63" s="158"/>
      <c r="C63" s="158"/>
      <c r="D63" s="158"/>
      <c r="E63" s="158"/>
      <c r="F63" s="165"/>
      <c r="G63" s="159"/>
      <c r="H63" s="375" t="s">
        <v>131</v>
      </c>
      <c r="I63" s="376"/>
      <c r="J63" s="376"/>
      <c r="K63" s="376"/>
      <c r="L63" s="377"/>
      <c r="M63" s="159"/>
      <c r="N63" s="158"/>
      <c r="O63" s="158"/>
      <c r="P63" s="158"/>
      <c r="Q63" s="158"/>
      <c r="R63" s="165"/>
      <c r="S63" s="158"/>
    </row>
    <row r="64" spans="1:19" ht="13.5" thickBot="1" x14ac:dyDescent="0.25">
      <c r="A64" s="158"/>
      <c r="B64" s="158"/>
      <c r="C64" s="158"/>
      <c r="D64" s="158"/>
      <c r="E64" s="158"/>
      <c r="F64" s="165"/>
      <c r="G64" s="159"/>
      <c r="H64" s="120" t="s">
        <v>206</v>
      </c>
      <c r="I64" s="118" t="s">
        <v>5</v>
      </c>
      <c r="J64" s="118" t="s">
        <v>6</v>
      </c>
      <c r="K64" s="118" t="s">
        <v>7</v>
      </c>
      <c r="L64" s="119" t="s">
        <v>8</v>
      </c>
      <c r="M64" s="159"/>
      <c r="N64" s="158"/>
      <c r="O64" s="158"/>
      <c r="P64" s="158"/>
      <c r="Q64" s="158"/>
      <c r="R64" s="165"/>
      <c r="S64" s="158"/>
    </row>
    <row r="65" spans="1:19" ht="14.25" thickTop="1" thickBot="1" x14ac:dyDescent="0.25">
      <c r="A65" s="158"/>
      <c r="B65" s="158"/>
      <c r="C65" s="158"/>
      <c r="D65" s="158"/>
      <c r="E65" s="158"/>
      <c r="F65" s="165"/>
      <c r="G65" s="159"/>
      <c r="H65" s="133" t="s">
        <v>131</v>
      </c>
      <c r="I65" s="122">
        <v>343</v>
      </c>
      <c r="J65" s="122">
        <v>334</v>
      </c>
      <c r="K65" s="122">
        <v>9</v>
      </c>
      <c r="L65" s="123">
        <v>0.9738</v>
      </c>
      <c r="M65" s="159"/>
      <c r="N65" s="158"/>
      <c r="O65" s="158"/>
      <c r="P65" s="158"/>
      <c r="Q65" s="158"/>
      <c r="R65" s="165"/>
      <c r="S65" s="158"/>
    </row>
    <row r="66" spans="1:19" ht="14.25" thickTop="1" thickBot="1" x14ac:dyDescent="0.25">
      <c r="A66" s="158"/>
      <c r="B66" s="158"/>
      <c r="C66" s="158"/>
      <c r="D66" s="158"/>
      <c r="E66" s="158"/>
      <c r="F66" s="165"/>
      <c r="G66" s="159"/>
      <c r="H66" s="121" t="s">
        <v>132</v>
      </c>
      <c r="I66" s="122">
        <v>28</v>
      </c>
      <c r="J66" s="122">
        <v>28</v>
      </c>
      <c r="K66" s="122">
        <v>0</v>
      </c>
      <c r="L66" s="123">
        <v>1</v>
      </c>
      <c r="M66" s="159"/>
      <c r="N66" s="158"/>
      <c r="O66" s="158"/>
      <c r="P66" s="158"/>
      <c r="Q66" s="158"/>
      <c r="R66" s="165"/>
      <c r="S66" s="158"/>
    </row>
    <row r="67" spans="1:19" ht="14.25" thickTop="1" thickBot="1" x14ac:dyDescent="0.25">
      <c r="A67" s="158"/>
      <c r="B67" s="158"/>
      <c r="C67" s="158"/>
      <c r="D67" s="158"/>
      <c r="E67" s="158"/>
      <c r="F67" s="165"/>
      <c r="G67" s="159"/>
      <c r="H67" s="125" t="s">
        <v>133</v>
      </c>
      <c r="I67" s="122">
        <v>53</v>
      </c>
      <c r="J67" s="122">
        <v>50</v>
      </c>
      <c r="K67" s="122">
        <v>3</v>
      </c>
      <c r="L67" s="123">
        <v>0.94340000000000002</v>
      </c>
      <c r="M67" s="159"/>
      <c r="N67" s="158"/>
      <c r="O67" s="158"/>
      <c r="P67" s="158"/>
      <c r="Q67" s="158"/>
      <c r="R67" s="165"/>
      <c r="S67" s="158"/>
    </row>
    <row r="68" spans="1:19" ht="18" thickTop="1" thickBot="1" x14ac:dyDescent="0.25">
      <c r="A68" s="158"/>
      <c r="B68" s="158"/>
      <c r="C68" s="158"/>
      <c r="D68" s="158"/>
      <c r="E68" s="158"/>
      <c r="F68" s="165"/>
      <c r="G68" s="159"/>
      <c r="H68" s="125" t="s">
        <v>134</v>
      </c>
      <c r="I68" s="122">
        <v>45</v>
      </c>
      <c r="J68" s="122">
        <v>45</v>
      </c>
      <c r="K68" s="122">
        <v>0</v>
      </c>
      <c r="L68" s="123">
        <v>1</v>
      </c>
      <c r="M68" s="159"/>
      <c r="N68" s="158"/>
      <c r="O68" s="158"/>
      <c r="P68" s="158"/>
      <c r="Q68" s="158"/>
      <c r="R68" s="165"/>
      <c r="S68" s="158"/>
    </row>
    <row r="69" spans="1:19" ht="18" thickTop="1" thickBot="1" x14ac:dyDescent="0.25">
      <c r="A69" s="158"/>
      <c r="B69" s="158"/>
      <c r="C69" s="158"/>
      <c r="D69" s="158"/>
      <c r="E69" s="158"/>
      <c r="F69" s="165"/>
      <c r="G69" s="159"/>
      <c r="H69" s="125" t="s">
        <v>135</v>
      </c>
      <c r="I69" s="122">
        <v>74</v>
      </c>
      <c r="J69" s="122">
        <v>71</v>
      </c>
      <c r="K69" s="122">
        <v>3</v>
      </c>
      <c r="L69" s="123">
        <v>0.95950000000000002</v>
      </c>
      <c r="M69" s="159"/>
      <c r="N69" s="158"/>
      <c r="O69" s="158"/>
      <c r="P69" s="158"/>
      <c r="Q69" s="158"/>
      <c r="R69" s="165"/>
      <c r="S69" s="158"/>
    </row>
    <row r="70" spans="1:19" ht="26.25" thickTop="1" thickBot="1" x14ac:dyDescent="0.25">
      <c r="A70" s="158"/>
      <c r="B70" s="158"/>
      <c r="C70" s="158"/>
      <c r="D70" s="158"/>
      <c r="E70" s="158"/>
      <c r="F70" s="165"/>
      <c r="G70" s="159"/>
      <c r="H70" s="125" t="s">
        <v>136</v>
      </c>
      <c r="I70" s="122">
        <v>43</v>
      </c>
      <c r="J70" s="122">
        <v>43</v>
      </c>
      <c r="K70" s="122">
        <v>0</v>
      </c>
      <c r="L70" s="123">
        <v>1</v>
      </c>
      <c r="M70" s="159"/>
      <c r="N70" s="158"/>
      <c r="O70" s="158"/>
      <c r="P70" s="158"/>
      <c r="Q70" s="158"/>
      <c r="R70" s="165"/>
      <c r="S70" s="158"/>
    </row>
    <row r="71" spans="1:19" ht="14.25" thickTop="1" thickBot="1" x14ac:dyDescent="0.25">
      <c r="A71" s="158"/>
      <c r="B71" s="158"/>
      <c r="C71" s="158"/>
      <c r="D71" s="158"/>
      <c r="E71" s="158"/>
      <c r="F71" s="165"/>
      <c r="G71" s="159"/>
      <c r="H71" s="125" t="s">
        <v>137</v>
      </c>
      <c r="I71" s="122">
        <v>85</v>
      </c>
      <c r="J71" s="122">
        <v>85</v>
      </c>
      <c r="K71" s="122">
        <v>0</v>
      </c>
      <c r="L71" s="123">
        <v>1</v>
      </c>
      <c r="M71" s="159"/>
      <c r="N71" s="158"/>
      <c r="O71" s="158"/>
      <c r="P71" s="158"/>
      <c r="Q71" s="158"/>
      <c r="R71" s="165"/>
      <c r="S71" s="158"/>
    </row>
    <row r="72" spans="1:19" ht="22.5" customHeight="1" thickTop="1" x14ac:dyDescent="0.2">
      <c r="A72" s="158"/>
      <c r="B72" s="158"/>
      <c r="C72" s="158"/>
      <c r="D72" s="158"/>
      <c r="E72" s="158"/>
      <c r="F72" s="165"/>
      <c r="G72" s="159"/>
      <c r="H72" s="383" t="s">
        <v>138</v>
      </c>
      <c r="I72" s="385">
        <v>671</v>
      </c>
      <c r="J72" s="261">
        <v>656</v>
      </c>
      <c r="K72" s="261">
        <v>15</v>
      </c>
      <c r="L72" s="257">
        <v>0.97760000000000002</v>
      </c>
      <c r="M72" s="159"/>
      <c r="N72" s="158"/>
      <c r="O72" s="158"/>
      <c r="P72" s="158"/>
      <c r="Q72" s="158"/>
      <c r="R72" s="165"/>
      <c r="S72" s="158"/>
    </row>
    <row r="73" spans="1:19" ht="13.5" thickBot="1" x14ac:dyDescent="0.25">
      <c r="A73" s="158"/>
      <c r="B73" s="158"/>
      <c r="C73" s="158"/>
      <c r="D73" s="158"/>
      <c r="E73" s="158"/>
      <c r="F73" s="165"/>
      <c r="G73" s="159"/>
      <c r="H73" s="384"/>
      <c r="I73" s="386"/>
      <c r="J73" s="262"/>
      <c r="K73" s="262"/>
      <c r="L73" s="258"/>
      <c r="M73" s="159"/>
      <c r="N73" s="158"/>
      <c r="O73" s="158"/>
      <c r="P73" s="158"/>
      <c r="Q73" s="158"/>
      <c r="R73" s="165"/>
      <c r="S73" s="158"/>
    </row>
    <row r="74" spans="1:19" x14ac:dyDescent="0.2">
      <c r="A74" s="158"/>
      <c r="B74" s="166"/>
      <c r="C74" s="167"/>
      <c r="D74" s="167"/>
      <c r="E74" s="167"/>
      <c r="F74" s="168"/>
      <c r="G74" s="159"/>
      <c r="H74" s="159"/>
      <c r="I74" s="159"/>
      <c r="J74" s="159"/>
      <c r="K74" s="159"/>
      <c r="L74" s="161"/>
      <c r="M74" s="159"/>
      <c r="N74" s="159"/>
      <c r="O74" s="159"/>
      <c r="P74" s="159"/>
      <c r="Q74" s="159"/>
      <c r="R74" s="161"/>
      <c r="S74" s="158"/>
    </row>
    <row r="75" spans="1:19" ht="15" thickBot="1" x14ac:dyDescent="0.25">
      <c r="A75" s="158"/>
      <c r="B75" s="171"/>
      <c r="C75" s="171"/>
      <c r="D75" s="171"/>
      <c r="E75" s="171"/>
      <c r="F75" s="172"/>
      <c r="G75" s="159"/>
      <c r="H75" s="159"/>
      <c r="I75" s="159"/>
      <c r="J75" s="159"/>
      <c r="K75" s="159"/>
      <c r="L75" s="161"/>
      <c r="M75" s="159"/>
      <c r="N75" s="159"/>
      <c r="O75" s="159"/>
      <c r="P75" s="159"/>
      <c r="Q75" s="159"/>
      <c r="R75" s="161"/>
      <c r="S75" s="158"/>
    </row>
    <row r="76" spans="1:19" ht="13.5" thickBot="1" x14ac:dyDescent="0.25">
      <c r="A76" s="158"/>
      <c r="B76" s="360" t="s">
        <v>139</v>
      </c>
      <c r="C76" s="361"/>
      <c r="D76" s="361"/>
      <c r="E76" s="361"/>
      <c r="F76" s="361"/>
      <c r="G76" s="361"/>
      <c r="H76" s="361"/>
      <c r="I76" s="361"/>
      <c r="J76" s="361"/>
      <c r="K76" s="361"/>
      <c r="L76" s="361"/>
      <c r="M76" s="361"/>
      <c r="N76" s="361"/>
      <c r="O76" s="361"/>
      <c r="P76" s="361"/>
      <c r="Q76" s="361"/>
      <c r="R76" s="362"/>
      <c r="S76" s="158"/>
    </row>
    <row r="77" spans="1:19" ht="13.5" thickBot="1" x14ac:dyDescent="0.25">
      <c r="A77" s="158"/>
      <c r="B77" s="116"/>
      <c r="C77" s="116"/>
      <c r="D77" s="116"/>
      <c r="E77" s="116"/>
      <c r="F77" s="116"/>
      <c r="G77" s="162"/>
      <c r="H77" s="116"/>
      <c r="I77" s="116"/>
      <c r="J77" s="116"/>
      <c r="K77" s="116"/>
      <c r="L77" s="116"/>
      <c r="M77" s="162"/>
      <c r="N77" s="116"/>
      <c r="O77" s="116"/>
      <c r="P77" s="116"/>
      <c r="Q77" s="116"/>
      <c r="R77" s="116"/>
      <c r="S77" s="158"/>
    </row>
    <row r="78" spans="1:19" ht="13.5" thickBot="1" x14ac:dyDescent="0.25">
      <c r="A78" s="158"/>
      <c r="B78" s="375" t="s">
        <v>140</v>
      </c>
      <c r="C78" s="376"/>
      <c r="D78" s="376"/>
      <c r="E78" s="376"/>
      <c r="F78" s="377"/>
      <c r="G78" s="163"/>
      <c r="H78" s="375" t="s">
        <v>141</v>
      </c>
      <c r="I78" s="376"/>
      <c r="J78" s="376"/>
      <c r="K78" s="376"/>
      <c r="L78" s="377"/>
      <c r="M78" s="159"/>
      <c r="N78" s="375" t="s">
        <v>142</v>
      </c>
      <c r="O78" s="376"/>
      <c r="P78" s="376"/>
      <c r="Q78" s="376"/>
      <c r="R78" s="377"/>
      <c r="S78" s="158"/>
    </row>
    <row r="79" spans="1:19" ht="13.5" thickBot="1" x14ac:dyDescent="0.25">
      <c r="A79" s="158"/>
      <c r="B79" s="120" t="s">
        <v>206</v>
      </c>
      <c r="C79" s="118" t="s">
        <v>5</v>
      </c>
      <c r="D79" s="118" t="s">
        <v>6</v>
      </c>
      <c r="E79" s="118" t="s">
        <v>7</v>
      </c>
      <c r="F79" s="119" t="s">
        <v>8</v>
      </c>
      <c r="G79" s="159"/>
      <c r="H79" s="120" t="s">
        <v>206</v>
      </c>
      <c r="I79" s="118" t="s">
        <v>5</v>
      </c>
      <c r="J79" s="118" t="s">
        <v>6</v>
      </c>
      <c r="K79" s="118" t="s">
        <v>7</v>
      </c>
      <c r="L79" s="119" t="s">
        <v>8</v>
      </c>
      <c r="M79" s="159"/>
      <c r="N79" s="120" t="s">
        <v>206</v>
      </c>
      <c r="O79" s="118" t="s">
        <v>5</v>
      </c>
      <c r="P79" s="118" t="s">
        <v>6</v>
      </c>
      <c r="Q79" s="118" t="s">
        <v>7</v>
      </c>
      <c r="R79" s="119" t="s">
        <v>8</v>
      </c>
      <c r="S79" s="158"/>
    </row>
    <row r="80" spans="1:19" ht="14.25" thickTop="1" thickBot="1" x14ac:dyDescent="0.25">
      <c r="A80" s="158"/>
      <c r="B80" s="133" t="s">
        <v>140</v>
      </c>
      <c r="C80" s="122">
        <v>495</v>
      </c>
      <c r="D80" s="122">
        <v>481</v>
      </c>
      <c r="E80" s="122">
        <v>14</v>
      </c>
      <c r="F80" s="123">
        <v>0.97170000000000001</v>
      </c>
      <c r="G80" s="159"/>
      <c r="H80" s="124" t="s">
        <v>141</v>
      </c>
      <c r="I80" s="122">
        <v>965</v>
      </c>
      <c r="J80" s="122">
        <v>924</v>
      </c>
      <c r="K80" s="122">
        <v>41</v>
      </c>
      <c r="L80" s="123">
        <v>0.95750000000000002</v>
      </c>
      <c r="M80" s="159"/>
      <c r="N80" s="124" t="s">
        <v>142</v>
      </c>
      <c r="O80" s="122">
        <v>550</v>
      </c>
      <c r="P80" s="122">
        <v>539</v>
      </c>
      <c r="Q80" s="122">
        <v>11</v>
      </c>
      <c r="R80" s="123">
        <v>0.98</v>
      </c>
      <c r="S80" s="158"/>
    </row>
    <row r="81" spans="1:19" ht="18" thickTop="1" thickBot="1" x14ac:dyDescent="0.25">
      <c r="A81" s="158"/>
      <c r="B81" s="125" t="s">
        <v>143</v>
      </c>
      <c r="C81" s="122">
        <v>161</v>
      </c>
      <c r="D81" s="122">
        <v>158</v>
      </c>
      <c r="E81" s="122">
        <v>3</v>
      </c>
      <c r="F81" s="123">
        <v>0.98140000000000005</v>
      </c>
      <c r="G81" s="159"/>
      <c r="H81" s="125" t="s">
        <v>144</v>
      </c>
      <c r="I81" s="122">
        <v>79</v>
      </c>
      <c r="J81" s="122">
        <v>77</v>
      </c>
      <c r="K81" s="122">
        <v>2</v>
      </c>
      <c r="L81" s="123">
        <v>0.97470000000000001</v>
      </c>
      <c r="M81" s="159"/>
      <c r="N81" s="125" t="s">
        <v>145</v>
      </c>
      <c r="O81" s="122">
        <v>149</v>
      </c>
      <c r="P81" s="122">
        <v>148</v>
      </c>
      <c r="Q81" s="122">
        <v>1</v>
      </c>
      <c r="R81" s="123">
        <v>0.99329999999999996</v>
      </c>
      <c r="S81" s="158"/>
    </row>
    <row r="82" spans="1:19" ht="14.25" thickTop="1" thickBot="1" x14ac:dyDescent="0.25">
      <c r="A82" s="158"/>
      <c r="B82" s="127" t="s">
        <v>27</v>
      </c>
      <c r="C82" s="15">
        <v>656</v>
      </c>
      <c r="D82" s="15">
        <v>639</v>
      </c>
      <c r="E82" s="15">
        <v>17</v>
      </c>
      <c r="F82" s="94">
        <v>0.97409999999999997</v>
      </c>
      <c r="G82" s="159"/>
      <c r="H82" s="125" t="s">
        <v>146</v>
      </c>
      <c r="I82" s="122">
        <v>194</v>
      </c>
      <c r="J82" s="122">
        <v>188</v>
      </c>
      <c r="K82" s="122">
        <v>6</v>
      </c>
      <c r="L82" s="123">
        <v>0.96909999999999996</v>
      </c>
      <c r="M82" s="159"/>
      <c r="N82" s="127" t="s">
        <v>27</v>
      </c>
      <c r="O82" s="15">
        <v>699</v>
      </c>
      <c r="P82" s="15">
        <v>687</v>
      </c>
      <c r="Q82" s="15">
        <v>12</v>
      </c>
      <c r="R82" s="94">
        <v>0.98280000000000001</v>
      </c>
      <c r="S82" s="158"/>
    </row>
    <row r="83" spans="1:19" ht="13.5" thickBot="1" x14ac:dyDescent="0.25">
      <c r="A83" s="158"/>
      <c r="B83" s="159"/>
      <c r="C83" s="159"/>
      <c r="D83" s="159"/>
      <c r="E83" s="159"/>
      <c r="F83" s="161"/>
      <c r="G83" s="159"/>
      <c r="H83" s="125" t="s">
        <v>147</v>
      </c>
      <c r="I83" s="122">
        <v>144</v>
      </c>
      <c r="J83" s="122">
        <v>144</v>
      </c>
      <c r="K83" s="122">
        <v>0</v>
      </c>
      <c r="L83" s="123">
        <v>1</v>
      </c>
      <c r="M83" s="159"/>
      <c r="N83" s="159"/>
      <c r="O83" s="159"/>
      <c r="P83" s="159"/>
      <c r="Q83" s="159"/>
      <c r="R83" s="161"/>
      <c r="S83" s="158"/>
    </row>
    <row r="84" spans="1:19" ht="14.25" thickTop="1" thickBot="1" x14ac:dyDescent="0.25">
      <c r="A84" s="158"/>
      <c r="B84" s="375" t="s">
        <v>148</v>
      </c>
      <c r="C84" s="376"/>
      <c r="D84" s="376"/>
      <c r="E84" s="376"/>
      <c r="F84" s="377"/>
      <c r="G84" s="159"/>
      <c r="H84" s="127" t="s">
        <v>27</v>
      </c>
      <c r="I84" s="15">
        <v>1382</v>
      </c>
      <c r="J84" s="15">
        <v>1333</v>
      </c>
      <c r="K84" s="15">
        <v>49</v>
      </c>
      <c r="L84" s="94">
        <v>0.96450000000000002</v>
      </c>
      <c r="M84" s="159"/>
      <c r="N84" s="159"/>
      <c r="O84" s="159"/>
      <c r="P84" s="159"/>
      <c r="Q84" s="159"/>
      <c r="R84" s="161"/>
      <c r="S84" s="158"/>
    </row>
    <row r="85" spans="1:19" ht="13.5" thickBot="1" x14ac:dyDescent="0.25">
      <c r="A85" s="158"/>
      <c r="B85" s="120" t="s">
        <v>206</v>
      </c>
      <c r="C85" s="118" t="s">
        <v>5</v>
      </c>
      <c r="D85" s="118" t="s">
        <v>6</v>
      </c>
      <c r="E85" s="118" t="s">
        <v>7</v>
      </c>
      <c r="F85" s="119" t="s">
        <v>8</v>
      </c>
      <c r="G85" s="159"/>
      <c r="H85" s="158"/>
      <c r="I85" s="158"/>
      <c r="J85" s="158"/>
      <c r="K85" s="158"/>
      <c r="L85" s="165"/>
      <c r="M85" s="159"/>
      <c r="N85" s="159"/>
      <c r="O85" s="159"/>
      <c r="P85" s="159"/>
      <c r="Q85" s="159"/>
      <c r="R85" s="161"/>
      <c r="S85" s="158"/>
    </row>
    <row r="86" spans="1:19" ht="14.25" thickTop="1" thickBot="1" x14ac:dyDescent="0.25">
      <c r="A86" s="158"/>
      <c r="B86" s="124" t="s">
        <v>148</v>
      </c>
      <c r="C86" s="122">
        <v>194</v>
      </c>
      <c r="D86" s="122">
        <v>191</v>
      </c>
      <c r="E86" s="122">
        <v>3</v>
      </c>
      <c r="F86" s="123">
        <v>0.98450000000000004</v>
      </c>
      <c r="G86" s="159"/>
      <c r="H86" s="180" t="s">
        <v>149</v>
      </c>
      <c r="I86" s="129" t="s">
        <v>5</v>
      </c>
      <c r="J86" s="130" t="s">
        <v>6</v>
      </c>
      <c r="K86" s="129" t="s">
        <v>7</v>
      </c>
      <c r="L86" s="134" t="s">
        <v>8</v>
      </c>
      <c r="M86" s="159"/>
      <c r="N86" s="159"/>
      <c r="O86" s="159"/>
      <c r="P86" s="159"/>
      <c r="Q86" s="159"/>
      <c r="R86" s="161"/>
      <c r="S86" s="158"/>
    </row>
    <row r="87" spans="1:19" ht="14.25" thickTop="1" thickBot="1" x14ac:dyDescent="0.25">
      <c r="A87" s="158"/>
      <c r="B87" s="127" t="s">
        <v>27</v>
      </c>
      <c r="C87" s="15">
        <v>194</v>
      </c>
      <c r="D87" s="15">
        <v>191</v>
      </c>
      <c r="E87" s="15">
        <v>3</v>
      </c>
      <c r="F87" s="94">
        <v>0.98450000000000004</v>
      </c>
      <c r="G87" s="159"/>
      <c r="H87" s="182"/>
      <c r="I87" s="378">
        <v>2931</v>
      </c>
      <c r="J87" s="261">
        <v>2850</v>
      </c>
      <c r="K87" s="261">
        <v>81</v>
      </c>
      <c r="L87" s="257">
        <v>0.97240000000000004</v>
      </c>
      <c r="M87" s="159"/>
      <c r="N87" s="159"/>
      <c r="O87" s="159"/>
      <c r="P87" s="159"/>
      <c r="Q87" s="159"/>
      <c r="R87" s="161"/>
      <c r="S87" s="158"/>
    </row>
    <row r="88" spans="1:19" ht="13.5" thickBot="1" x14ac:dyDescent="0.25">
      <c r="A88" s="158"/>
      <c r="B88" s="159"/>
      <c r="C88" s="159"/>
      <c r="D88" s="159"/>
      <c r="E88" s="159"/>
      <c r="F88" s="161"/>
      <c r="G88" s="159"/>
      <c r="H88" s="184"/>
      <c r="I88" s="379"/>
      <c r="J88" s="262"/>
      <c r="K88" s="262"/>
      <c r="L88" s="258"/>
      <c r="M88" s="159"/>
      <c r="N88" s="159"/>
      <c r="O88" s="159"/>
      <c r="P88" s="159"/>
      <c r="Q88" s="159"/>
      <c r="R88" s="161"/>
      <c r="S88" s="158"/>
    </row>
    <row r="89" spans="1:19" ht="13.5" thickBot="1" x14ac:dyDescent="0.25">
      <c r="A89" s="158"/>
      <c r="B89" s="166"/>
      <c r="C89" s="167"/>
      <c r="D89" s="167"/>
      <c r="E89" s="167"/>
      <c r="F89" s="168"/>
      <c r="G89" s="159"/>
      <c r="H89" s="175"/>
      <c r="I89" s="176"/>
      <c r="J89" s="176"/>
      <c r="K89" s="176"/>
      <c r="L89" s="177"/>
      <c r="M89" s="159"/>
      <c r="N89" s="159"/>
      <c r="O89" s="159"/>
      <c r="P89" s="159"/>
      <c r="Q89" s="159"/>
      <c r="R89" s="161"/>
      <c r="S89" s="158"/>
    </row>
    <row r="90" spans="1:19" ht="13.5" thickBot="1" x14ac:dyDescent="0.25">
      <c r="A90" s="158"/>
      <c r="B90" s="360" t="s">
        <v>150</v>
      </c>
      <c r="C90" s="361"/>
      <c r="D90" s="361"/>
      <c r="E90" s="361"/>
      <c r="F90" s="361"/>
      <c r="G90" s="361"/>
      <c r="H90" s="361"/>
      <c r="I90" s="361"/>
      <c r="J90" s="361"/>
      <c r="K90" s="361"/>
      <c r="L90" s="361"/>
      <c r="M90" s="361"/>
      <c r="N90" s="361"/>
      <c r="O90" s="361"/>
      <c r="P90" s="361"/>
      <c r="Q90" s="361"/>
      <c r="R90" s="362"/>
      <c r="S90" s="158"/>
    </row>
    <row r="91" spans="1:19" ht="13.5" thickBot="1" x14ac:dyDescent="0.25">
      <c r="A91" s="158"/>
      <c r="B91" s="116"/>
      <c r="C91" s="116"/>
      <c r="D91" s="116"/>
      <c r="E91" s="116"/>
      <c r="F91" s="116"/>
      <c r="G91" s="116"/>
      <c r="H91" s="116"/>
      <c r="I91" s="116"/>
      <c r="J91" s="116"/>
      <c r="K91" s="116"/>
      <c r="L91" s="116"/>
      <c r="M91" s="162"/>
      <c r="N91" s="116"/>
      <c r="O91" s="116"/>
      <c r="P91" s="116"/>
      <c r="Q91" s="116"/>
      <c r="R91" s="116"/>
      <c r="S91" s="158"/>
    </row>
    <row r="92" spans="1:19" ht="13.5" thickBot="1" x14ac:dyDescent="0.25">
      <c r="A92" s="158"/>
      <c r="B92" s="375" t="s">
        <v>151</v>
      </c>
      <c r="C92" s="376"/>
      <c r="D92" s="376"/>
      <c r="E92" s="376"/>
      <c r="F92" s="377"/>
      <c r="G92" s="163"/>
      <c r="H92" s="375" t="s">
        <v>152</v>
      </c>
      <c r="I92" s="376"/>
      <c r="J92" s="376"/>
      <c r="K92" s="376"/>
      <c r="L92" s="377"/>
      <c r="M92" s="163"/>
      <c r="N92" s="375" t="s">
        <v>153</v>
      </c>
      <c r="O92" s="376"/>
      <c r="P92" s="376"/>
      <c r="Q92" s="376"/>
      <c r="R92" s="377"/>
      <c r="S92" s="158"/>
    </row>
    <row r="93" spans="1:19" ht="13.5" thickBot="1" x14ac:dyDescent="0.25">
      <c r="A93" s="158"/>
      <c r="B93" s="117" t="s">
        <v>206</v>
      </c>
      <c r="C93" s="118" t="s">
        <v>5</v>
      </c>
      <c r="D93" s="118" t="s">
        <v>6</v>
      </c>
      <c r="E93" s="118" t="s">
        <v>7</v>
      </c>
      <c r="F93" s="119" t="s">
        <v>8</v>
      </c>
      <c r="G93" s="159"/>
      <c r="H93" s="120" t="s">
        <v>206</v>
      </c>
      <c r="I93" s="118" t="s">
        <v>5</v>
      </c>
      <c r="J93" s="118" t="s">
        <v>6</v>
      </c>
      <c r="K93" s="118" t="s">
        <v>7</v>
      </c>
      <c r="L93" s="119" t="s">
        <v>8</v>
      </c>
      <c r="M93" s="159"/>
      <c r="N93" s="120" t="s">
        <v>206</v>
      </c>
      <c r="O93" s="118" t="s">
        <v>5</v>
      </c>
      <c r="P93" s="118" t="s">
        <v>6</v>
      </c>
      <c r="Q93" s="118" t="s">
        <v>7</v>
      </c>
      <c r="R93" s="119" t="s">
        <v>8</v>
      </c>
      <c r="S93" s="158"/>
    </row>
    <row r="94" spans="1:19" ht="18" thickTop="1" thickBot="1" x14ac:dyDescent="0.25">
      <c r="A94" s="158"/>
      <c r="B94" s="125" t="s">
        <v>151</v>
      </c>
      <c r="C94" s="122">
        <v>916</v>
      </c>
      <c r="D94" s="122">
        <v>879</v>
      </c>
      <c r="E94" s="122">
        <v>37</v>
      </c>
      <c r="F94" s="123">
        <v>0.95960000000000001</v>
      </c>
      <c r="G94" s="159"/>
      <c r="H94" s="133" t="s">
        <v>152</v>
      </c>
      <c r="I94" s="122">
        <v>136</v>
      </c>
      <c r="J94" s="122">
        <v>130</v>
      </c>
      <c r="K94" s="122">
        <v>6</v>
      </c>
      <c r="L94" s="123">
        <v>0.95589999999999997</v>
      </c>
      <c r="M94" s="159"/>
      <c r="N94" s="133" t="s">
        <v>153</v>
      </c>
      <c r="O94" s="122">
        <v>195</v>
      </c>
      <c r="P94" s="122">
        <v>191</v>
      </c>
      <c r="Q94" s="122">
        <v>4</v>
      </c>
      <c r="R94" s="123">
        <v>0.97950000000000004</v>
      </c>
      <c r="S94" s="158"/>
    </row>
    <row r="95" spans="1:19" ht="34.5" thickTop="1" thickBot="1" x14ac:dyDescent="0.25">
      <c r="A95" s="158"/>
      <c r="B95" s="125" t="s">
        <v>154</v>
      </c>
      <c r="C95" s="122">
        <v>63</v>
      </c>
      <c r="D95" s="122">
        <v>61</v>
      </c>
      <c r="E95" s="122">
        <v>2</v>
      </c>
      <c r="F95" s="123">
        <v>0.96830000000000005</v>
      </c>
      <c r="G95" s="159"/>
      <c r="H95" s="125" t="s">
        <v>155</v>
      </c>
      <c r="I95" s="122">
        <v>157</v>
      </c>
      <c r="J95" s="122">
        <v>152</v>
      </c>
      <c r="K95" s="122">
        <v>5</v>
      </c>
      <c r="L95" s="123">
        <v>0.96819999999999995</v>
      </c>
      <c r="M95" s="158"/>
      <c r="N95" s="125" t="s">
        <v>156</v>
      </c>
      <c r="O95" s="122">
        <v>128</v>
      </c>
      <c r="P95" s="122">
        <v>127</v>
      </c>
      <c r="Q95" s="122">
        <v>1</v>
      </c>
      <c r="R95" s="123">
        <v>0.99219999999999997</v>
      </c>
      <c r="S95" s="158"/>
    </row>
    <row r="96" spans="1:19" ht="18" thickTop="1" thickBot="1" x14ac:dyDescent="0.25">
      <c r="A96" s="158"/>
      <c r="B96" s="125" t="s">
        <v>157</v>
      </c>
      <c r="C96" s="122">
        <v>98</v>
      </c>
      <c r="D96" s="122">
        <v>97</v>
      </c>
      <c r="E96" s="122">
        <v>1</v>
      </c>
      <c r="F96" s="123">
        <v>0.98980000000000001</v>
      </c>
      <c r="G96" s="159"/>
      <c r="H96" s="125" t="s">
        <v>158</v>
      </c>
      <c r="I96" s="122">
        <v>36</v>
      </c>
      <c r="J96" s="122">
        <v>33</v>
      </c>
      <c r="K96" s="122">
        <v>3</v>
      </c>
      <c r="L96" s="123">
        <v>0.91669999999999996</v>
      </c>
      <c r="M96" s="158"/>
      <c r="N96" s="125" t="s">
        <v>159</v>
      </c>
      <c r="O96" s="122">
        <v>124</v>
      </c>
      <c r="P96" s="122">
        <v>118</v>
      </c>
      <c r="Q96" s="122">
        <v>6</v>
      </c>
      <c r="R96" s="123">
        <v>0.9516</v>
      </c>
      <c r="S96" s="158"/>
    </row>
    <row r="97" spans="1:19" ht="18" thickTop="1" thickBot="1" x14ac:dyDescent="0.25">
      <c r="A97" s="158"/>
      <c r="B97" s="125" t="s">
        <v>160</v>
      </c>
      <c r="C97" s="122">
        <v>136</v>
      </c>
      <c r="D97" s="122">
        <v>134</v>
      </c>
      <c r="E97" s="122">
        <v>2</v>
      </c>
      <c r="F97" s="123">
        <v>0.98529999999999995</v>
      </c>
      <c r="G97" s="159"/>
      <c r="H97" s="127" t="s">
        <v>27</v>
      </c>
      <c r="I97" s="15">
        <v>329</v>
      </c>
      <c r="J97" s="15">
        <v>315</v>
      </c>
      <c r="K97" s="15">
        <v>14</v>
      </c>
      <c r="L97" s="94">
        <v>0.95740000000000003</v>
      </c>
      <c r="M97" s="158"/>
      <c r="N97" s="127" t="s">
        <v>27</v>
      </c>
      <c r="O97" s="15">
        <v>447</v>
      </c>
      <c r="P97" s="15">
        <v>436</v>
      </c>
      <c r="Q97" s="15">
        <v>11</v>
      </c>
      <c r="R97" s="94">
        <v>0.97540000000000004</v>
      </c>
      <c r="S97" s="158"/>
    </row>
    <row r="98" spans="1:19" ht="26.25" thickTop="1" thickBot="1" x14ac:dyDescent="0.25">
      <c r="A98" s="158"/>
      <c r="B98" s="125" t="s">
        <v>161</v>
      </c>
      <c r="C98" s="122">
        <v>65</v>
      </c>
      <c r="D98" s="122">
        <v>64</v>
      </c>
      <c r="E98" s="122">
        <v>1</v>
      </c>
      <c r="F98" s="123">
        <v>0.98460000000000003</v>
      </c>
      <c r="G98" s="159"/>
      <c r="H98" s="158"/>
      <c r="I98" s="158"/>
      <c r="J98" s="158"/>
      <c r="K98" s="158"/>
      <c r="L98" s="165"/>
      <c r="M98" s="158"/>
      <c r="N98" s="158"/>
      <c r="O98" s="164"/>
      <c r="P98" s="164"/>
      <c r="Q98" s="164"/>
      <c r="R98" s="165"/>
      <c r="S98" s="158"/>
    </row>
    <row r="99" spans="1:19" ht="16.5" thickTop="1" thickBot="1" x14ac:dyDescent="0.25">
      <c r="A99" s="158"/>
      <c r="B99" s="127" t="s">
        <v>27</v>
      </c>
      <c r="C99" s="15">
        <v>1278</v>
      </c>
      <c r="D99" s="15">
        <v>1235</v>
      </c>
      <c r="E99" s="15">
        <v>43</v>
      </c>
      <c r="F99" s="94">
        <v>0.96640000000000004</v>
      </c>
      <c r="G99" s="159"/>
      <c r="H99" s="158"/>
      <c r="I99" s="164"/>
      <c r="J99" s="164"/>
      <c r="K99" s="164"/>
      <c r="L99" s="165"/>
      <c r="M99" s="158"/>
      <c r="N99" s="158"/>
      <c r="O99" s="164"/>
      <c r="P99" s="164"/>
      <c r="Q99" s="164"/>
      <c r="R99" s="165"/>
      <c r="S99" s="158"/>
    </row>
    <row r="100" spans="1:19" ht="13.5" thickBot="1" x14ac:dyDescent="0.25">
      <c r="A100" s="158"/>
      <c r="B100" s="158"/>
      <c r="C100" s="158"/>
      <c r="D100" s="158"/>
      <c r="E100" s="158"/>
      <c r="F100" s="165"/>
      <c r="G100" s="159"/>
      <c r="H100" s="375" t="s">
        <v>162</v>
      </c>
      <c r="I100" s="376"/>
      <c r="J100" s="376"/>
      <c r="K100" s="376"/>
      <c r="L100" s="377"/>
      <c r="M100" s="159"/>
      <c r="N100" s="375" t="s">
        <v>163</v>
      </c>
      <c r="O100" s="376"/>
      <c r="P100" s="376"/>
      <c r="Q100" s="376"/>
      <c r="R100" s="377"/>
      <c r="S100" s="158"/>
    </row>
    <row r="101" spans="1:19" ht="13.5" thickBot="1" x14ac:dyDescent="0.25">
      <c r="A101" s="158"/>
      <c r="B101" s="375" t="s">
        <v>164</v>
      </c>
      <c r="C101" s="376"/>
      <c r="D101" s="376"/>
      <c r="E101" s="376"/>
      <c r="F101" s="377"/>
      <c r="G101" s="159"/>
      <c r="H101" s="120" t="s">
        <v>206</v>
      </c>
      <c r="I101" s="118" t="s">
        <v>5</v>
      </c>
      <c r="J101" s="118" t="s">
        <v>6</v>
      </c>
      <c r="K101" s="118" t="s">
        <v>7</v>
      </c>
      <c r="L101" s="119" t="s">
        <v>8</v>
      </c>
      <c r="M101" s="159"/>
      <c r="N101" s="120" t="s">
        <v>206</v>
      </c>
      <c r="O101" s="118" t="s">
        <v>5</v>
      </c>
      <c r="P101" s="118" t="s">
        <v>6</v>
      </c>
      <c r="Q101" s="118" t="s">
        <v>7</v>
      </c>
      <c r="R101" s="119" t="s">
        <v>8</v>
      </c>
      <c r="S101" s="158"/>
    </row>
    <row r="102" spans="1:19" ht="18" thickTop="1" thickBot="1" x14ac:dyDescent="0.25">
      <c r="A102" s="158"/>
      <c r="B102" s="120" t="s">
        <v>206</v>
      </c>
      <c r="C102" s="118" t="s">
        <v>5</v>
      </c>
      <c r="D102" s="118" t="s">
        <v>6</v>
      </c>
      <c r="E102" s="118" t="s">
        <v>7</v>
      </c>
      <c r="F102" s="118" t="s">
        <v>8</v>
      </c>
      <c r="G102" s="159"/>
      <c r="H102" s="124" t="s">
        <v>162</v>
      </c>
      <c r="I102" s="122">
        <v>228</v>
      </c>
      <c r="J102" s="122">
        <v>219</v>
      </c>
      <c r="K102" s="122">
        <v>9</v>
      </c>
      <c r="L102" s="123">
        <v>0.96050000000000002</v>
      </c>
      <c r="M102" s="159"/>
      <c r="N102" s="124" t="s">
        <v>163</v>
      </c>
      <c r="O102" s="122">
        <v>299</v>
      </c>
      <c r="P102" s="122">
        <v>292</v>
      </c>
      <c r="Q102" s="122">
        <v>7</v>
      </c>
      <c r="R102" s="123">
        <v>0.97660000000000002</v>
      </c>
      <c r="S102" s="158"/>
    </row>
    <row r="103" spans="1:19" ht="14.25" thickTop="1" thickBot="1" x14ac:dyDescent="0.25">
      <c r="A103" s="158"/>
      <c r="B103" s="124" t="s">
        <v>164</v>
      </c>
      <c r="C103" s="122">
        <v>211</v>
      </c>
      <c r="D103" s="122">
        <v>205</v>
      </c>
      <c r="E103" s="122">
        <v>6</v>
      </c>
      <c r="F103" s="123">
        <v>0.97160000000000002</v>
      </c>
      <c r="G103" s="159"/>
      <c r="H103" s="127" t="s">
        <v>27</v>
      </c>
      <c r="I103" s="15">
        <v>228</v>
      </c>
      <c r="J103" s="15">
        <v>219</v>
      </c>
      <c r="K103" s="15">
        <v>9</v>
      </c>
      <c r="L103" s="94">
        <v>0.96050000000000002</v>
      </c>
      <c r="M103" s="159"/>
      <c r="N103" s="125" t="s">
        <v>165</v>
      </c>
      <c r="O103" s="122">
        <v>34</v>
      </c>
      <c r="P103" s="122">
        <v>34</v>
      </c>
      <c r="Q103" s="122">
        <v>0</v>
      </c>
      <c r="R103" s="123">
        <v>1</v>
      </c>
      <c r="S103" s="158"/>
    </row>
    <row r="104" spans="1:19" ht="26.25" thickTop="1" thickBot="1" x14ac:dyDescent="0.25">
      <c r="A104" s="158"/>
      <c r="B104" s="125" t="s">
        <v>166</v>
      </c>
      <c r="C104" s="122">
        <v>30</v>
      </c>
      <c r="D104" s="122">
        <v>29</v>
      </c>
      <c r="E104" s="122">
        <v>1</v>
      </c>
      <c r="F104" s="123">
        <v>0.9667</v>
      </c>
      <c r="G104" s="159"/>
      <c r="H104" s="158"/>
      <c r="I104" s="164"/>
      <c r="J104" s="164"/>
      <c r="K104" s="164"/>
      <c r="L104" s="165"/>
      <c r="M104" s="159"/>
      <c r="N104" s="125" t="s">
        <v>167</v>
      </c>
      <c r="O104" s="122">
        <v>85</v>
      </c>
      <c r="P104" s="122">
        <v>82</v>
      </c>
      <c r="Q104" s="122">
        <v>3</v>
      </c>
      <c r="R104" s="123">
        <v>0.9647</v>
      </c>
      <c r="S104" s="158"/>
    </row>
    <row r="105" spans="1:19" ht="18" thickTop="1" thickBot="1" x14ac:dyDescent="0.25">
      <c r="A105" s="158"/>
      <c r="B105" s="127" t="s">
        <v>27</v>
      </c>
      <c r="C105" s="15">
        <v>241</v>
      </c>
      <c r="D105" s="15">
        <v>234</v>
      </c>
      <c r="E105" s="15">
        <v>7</v>
      </c>
      <c r="F105" s="94">
        <v>0.97099999999999997</v>
      </c>
      <c r="G105" s="159"/>
      <c r="H105" s="164"/>
      <c r="I105" s="164"/>
      <c r="J105" s="164"/>
      <c r="K105" s="164"/>
      <c r="L105" s="164"/>
      <c r="M105" s="159"/>
      <c r="N105" s="125" t="s">
        <v>168</v>
      </c>
      <c r="O105" s="122">
        <v>65</v>
      </c>
      <c r="P105" s="122">
        <v>65</v>
      </c>
      <c r="Q105" s="122">
        <v>0</v>
      </c>
      <c r="R105" s="123">
        <v>1</v>
      </c>
      <c r="S105" s="158"/>
    </row>
    <row r="106" spans="1:19" ht="15.75" thickBot="1" x14ac:dyDescent="0.25">
      <c r="A106" s="158"/>
      <c r="B106" s="158"/>
      <c r="C106" s="164"/>
      <c r="D106" s="164"/>
      <c r="E106" s="164"/>
      <c r="F106" s="165"/>
      <c r="G106" s="159"/>
      <c r="H106" s="180" t="s">
        <v>169</v>
      </c>
      <c r="I106" s="129" t="s">
        <v>5</v>
      </c>
      <c r="J106" s="130" t="s">
        <v>6</v>
      </c>
      <c r="K106" s="129" t="s">
        <v>7</v>
      </c>
      <c r="L106" s="134" t="s">
        <v>8</v>
      </c>
      <c r="M106" s="159"/>
      <c r="N106" s="127" t="s">
        <v>27</v>
      </c>
      <c r="O106" s="15">
        <v>483</v>
      </c>
      <c r="P106" s="15">
        <v>473</v>
      </c>
      <c r="Q106" s="15">
        <v>10</v>
      </c>
      <c r="R106" s="94">
        <v>0.97929999999999995</v>
      </c>
      <c r="S106" s="158"/>
    </row>
    <row r="107" spans="1:19" ht="15.75" thickTop="1" x14ac:dyDescent="0.2">
      <c r="A107" s="158"/>
      <c r="B107" s="158"/>
      <c r="C107" s="164"/>
      <c r="D107" s="164"/>
      <c r="E107" s="164"/>
      <c r="F107" s="165"/>
      <c r="G107" s="159"/>
      <c r="H107" s="182"/>
      <c r="I107" s="378">
        <v>3006</v>
      </c>
      <c r="J107" s="261">
        <v>2912</v>
      </c>
      <c r="K107" s="261">
        <v>94</v>
      </c>
      <c r="L107" s="257">
        <v>0.96870000000000001</v>
      </c>
      <c r="M107" s="159"/>
      <c r="N107" s="158"/>
      <c r="O107" s="164"/>
      <c r="P107" s="164"/>
      <c r="Q107" s="164"/>
      <c r="R107" s="165"/>
      <c r="S107" s="158"/>
    </row>
    <row r="108" spans="1:19" ht="15.75" thickBot="1" x14ac:dyDescent="0.25">
      <c r="A108" s="158"/>
      <c r="B108" s="158"/>
      <c r="C108" s="164"/>
      <c r="D108" s="164"/>
      <c r="E108" s="164"/>
      <c r="F108" s="165"/>
      <c r="G108" s="159"/>
      <c r="H108" s="184"/>
      <c r="I108" s="379"/>
      <c r="J108" s="262"/>
      <c r="K108" s="262"/>
      <c r="L108" s="258"/>
      <c r="M108" s="159"/>
      <c r="N108" s="158"/>
      <c r="O108" s="164"/>
      <c r="P108" s="164"/>
      <c r="Q108" s="164"/>
      <c r="R108" s="165"/>
      <c r="S108" s="158"/>
    </row>
    <row r="109" spans="1:19" ht="15" x14ac:dyDescent="0.2">
      <c r="A109" s="158"/>
      <c r="B109" s="158"/>
      <c r="C109" s="164"/>
      <c r="D109" s="164"/>
      <c r="E109" s="164"/>
      <c r="F109" s="165"/>
      <c r="G109" s="159"/>
      <c r="H109" s="164"/>
      <c r="I109" s="164"/>
      <c r="J109" s="164"/>
      <c r="K109" s="164"/>
      <c r="L109" s="164"/>
      <c r="M109" s="159"/>
      <c r="N109" s="158"/>
      <c r="O109" s="164"/>
      <c r="P109" s="164"/>
      <c r="Q109" s="164"/>
      <c r="R109" s="165"/>
      <c r="S109" s="158"/>
    </row>
    <row r="110" spans="1:19" ht="15" x14ac:dyDescent="0.2">
      <c r="A110" s="158"/>
      <c r="B110" s="171"/>
      <c r="C110" s="171"/>
      <c r="D110" s="171"/>
      <c r="E110" s="171"/>
      <c r="F110" s="172"/>
      <c r="G110" s="159"/>
      <c r="H110" s="164"/>
      <c r="I110" s="164"/>
      <c r="J110" s="164"/>
      <c r="K110" s="164"/>
      <c r="L110" s="164"/>
      <c r="M110" s="159"/>
      <c r="N110" s="158"/>
      <c r="O110" s="164"/>
      <c r="P110" s="164"/>
      <c r="Q110" s="164"/>
      <c r="R110" s="165"/>
      <c r="S110" s="158"/>
    </row>
    <row r="111" spans="1:19" ht="15.75" thickBot="1" x14ac:dyDescent="0.25">
      <c r="A111" s="158"/>
      <c r="B111" s="158"/>
      <c r="C111" s="164"/>
      <c r="D111" s="164"/>
      <c r="E111" s="164"/>
      <c r="F111" s="165"/>
      <c r="G111" s="159"/>
      <c r="H111" s="159"/>
      <c r="I111" s="159"/>
      <c r="J111" s="159"/>
      <c r="K111" s="159"/>
      <c r="L111" s="161"/>
      <c r="M111" s="159"/>
      <c r="N111" s="158"/>
      <c r="O111" s="164"/>
      <c r="P111" s="164"/>
      <c r="Q111" s="164"/>
      <c r="R111" s="165"/>
      <c r="S111" s="158"/>
    </row>
    <row r="112" spans="1:19" x14ac:dyDescent="0.2">
      <c r="A112" s="158"/>
      <c r="B112" s="387" t="s">
        <v>170</v>
      </c>
      <c r="C112" s="388"/>
      <c r="D112" s="388"/>
      <c r="E112" s="388"/>
      <c r="F112" s="388"/>
      <c r="G112" s="388"/>
      <c r="H112" s="388"/>
      <c r="I112" s="388"/>
      <c r="J112" s="388"/>
      <c r="K112" s="388"/>
      <c r="L112" s="388"/>
      <c r="M112" s="388"/>
      <c r="N112" s="388"/>
      <c r="O112" s="388"/>
      <c r="P112" s="388"/>
      <c r="Q112" s="388"/>
      <c r="R112" s="389"/>
      <c r="S112" s="158"/>
    </row>
    <row r="113" spans="1:19" ht="13.5" thickBot="1" x14ac:dyDescent="0.25">
      <c r="A113" s="158"/>
      <c r="B113" s="116"/>
      <c r="C113" s="116"/>
      <c r="D113" s="116"/>
      <c r="E113" s="116"/>
      <c r="F113" s="116"/>
      <c r="G113" s="116"/>
      <c r="H113" s="116"/>
      <c r="I113" s="116"/>
      <c r="J113" s="116"/>
      <c r="K113" s="116"/>
      <c r="L113" s="116"/>
      <c r="M113" s="116"/>
      <c r="N113" s="116"/>
      <c r="O113" s="116"/>
      <c r="P113" s="116"/>
      <c r="Q113" s="116"/>
      <c r="R113" s="116"/>
      <c r="S113" s="158"/>
    </row>
    <row r="114" spans="1:19" ht="13.5" thickBot="1" x14ac:dyDescent="0.25">
      <c r="A114" s="158"/>
      <c r="B114" s="375" t="s">
        <v>171</v>
      </c>
      <c r="C114" s="376"/>
      <c r="D114" s="376"/>
      <c r="E114" s="376"/>
      <c r="F114" s="377"/>
      <c r="G114" s="163"/>
      <c r="H114" s="375" t="s">
        <v>172</v>
      </c>
      <c r="I114" s="376"/>
      <c r="J114" s="376"/>
      <c r="K114" s="376"/>
      <c r="L114" s="377"/>
      <c r="M114" s="163"/>
      <c r="N114" s="375" t="s">
        <v>173</v>
      </c>
      <c r="O114" s="376"/>
      <c r="P114" s="376"/>
      <c r="Q114" s="376"/>
      <c r="R114" s="377"/>
      <c r="S114" s="158"/>
    </row>
    <row r="115" spans="1:19" ht="13.5" thickBot="1" x14ac:dyDescent="0.25">
      <c r="A115" s="158"/>
      <c r="B115" s="120" t="s">
        <v>206</v>
      </c>
      <c r="C115" s="118" t="s">
        <v>5</v>
      </c>
      <c r="D115" s="118" t="s">
        <v>6</v>
      </c>
      <c r="E115" s="138" t="s">
        <v>7</v>
      </c>
      <c r="F115" s="139" t="s">
        <v>8</v>
      </c>
      <c r="G115" s="159"/>
      <c r="H115" s="120" t="s">
        <v>206</v>
      </c>
      <c r="I115" s="118" t="s">
        <v>5</v>
      </c>
      <c r="J115" s="118" t="s">
        <v>6</v>
      </c>
      <c r="K115" s="118" t="s">
        <v>7</v>
      </c>
      <c r="L115" s="119" t="s">
        <v>8</v>
      </c>
      <c r="M115" s="159"/>
      <c r="N115" s="120" t="s">
        <v>206</v>
      </c>
      <c r="O115" s="118" t="s">
        <v>5</v>
      </c>
      <c r="P115" s="118" t="s">
        <v>6</v>
      </c>
      <c r="Q115" s="118" t="s">
        <v>7</v>
      </c>
      <c r="R115" s="119" t="s">
        <v>8</v>
      </c>
      <c r="S115" s="158"/>
    </row>
    <row r="116" spans="1:19" ht="18" thickTop="1" thickBot="1" x14ac:dyDescent="0.25">
      <c r="A116" s="158"/>
      <c r="B116" s="124" t="s">
        <v>171</v>
      </c>
      <c r="C116" s="122">
        <v>262</v>
      </c>
      <c r="D116" s="122">
        <v>259</v>
      </c>
      <c r="E116" s="122">
        <v>3</v>
      </c>
      <c r="F116" s="123">
        <v>0.98850000000000005</v>
      </c>
      <c r="G116" s="159"/>
      <c r="H116" s="124" t="s">
        <v>172</v>
      </c>
      <c r="I116" s="122">
        <v>350</v>
      </c>
      <c r="J116" s="122">
        <v>345</v>
      </c>
      <c r="K116" s="122">
        <v>5</v>
      </c>
      <c r="L116" s="123">
        <v>0.98570000000000002</v>
      </c>
      <c r="M116" s="159"/>
      <c r="N116" s="124" t="s">
        <v>173</v>
      </c>
      <c r="O116" s="122">
        <v>267</v>
      </c>
      <c r="P116" s="122">
        <v>255</v>
      </c>
      <c r="Q116" s="122">
        <v>12</v>
      </c>
      <c r="R116" s="123">
        <v>0.95509999999999995</v>
      </c>
      <c r="S116" s="158"/>
    </row>
    <row r="117" spans="1:19" ht="26.25" thickTop="1" thickBot="1" x14ac:dyDescent="0.25">
      <c r="A117" s="158"/>
      <c r="B117" s="125" t="s">
        <v>174</v>
      </c>
      <c r="C117" s="122">
        <v>67</v>
      </c>
      <c r="D117" s="122">
        <v>65</v>
      </c>
      <c r="E117" s="122">
        <v>2</v>
      </c>
      <c r="F117" s="123">
        <v>0.97009999999999996</v>
      </c>
      <c r="G117" s="159"/>
      <c r="H117" s="125" t="s">
        <v>175</v>
      </c>
      <c r="I117" s="122">
        <v>46</v>
      </c>
      <c r="J117" s="122">
        <v>46</v>
      </c>
      <c r="K117" s="122">
        <v>0</v>
      </c>
      <c r="L117" s="123">
        <v>1</v>
      </c>
      <c r="M117" s="158"/>
      <c r="N117" s="125" t="s">
        <v>176</v>
      </c>
      <c r="O117" s="122">
        <v>65</v>
      </c>
      <c r="P117" s="122">
        <v>65</v>
      </c>
      <c r="Q117" s="122">
        <v>0</v>
      </c>
      <c r="R117" s="123">
        <v>1</v>
      </c>
      <c r="S117" s="158"/>
    </row>
    <row r="118" spans="1:19" ht="18" thickTop="1" thickBot="1" x14ac:dyDescent="0.25">
      <c r="A118" s="158"/>
      <c r="B118" s="125" t="s">
        <v>177</v>
      </c>
      <c r="C118" s="122">
        <v>163</v>
      </c>
      <c r="D118" s="122">
        <v>161</v>
      </c>
      <c r="E118" s="122">
        <v>2</v>
      </c>
      <c r="F118" s="123">
        <v>0.98770000000000002</v>
      </c>
      <c r="G118" s="159"/>
      <c r="H118" s="125" t="s">
        <v>178</v>
      </c>
      <c r="I118" s="122">
        <v>109</v>
      </c>
      <c r="J118" s="122">
        <v>106</v>
      </c>
      <c r="K118" s="122">
        <v>3</v>
      </c>
      <c r="L118" s="123">
        <v>0.97250000000000003</v>
      </c>
      <c r="M118" s="158"/>
      <c r="N118" s="125" t="s">
        <v>179</v>
      </c>
      <c r="O118" s="122">
        <v>128</v>
      </c>
      <c r="P118" s="122">
        <v>123</v>
      </c>
      <c r="Q118" s="122">
        <v>5</v>
      </c>
      <c r="R118" s="123">
        <v>0.96089999999999998</v>
      </c>
      <c r="S118" s="158"/>
    </row>
    <row r="119" spans="1:19" ht="26.25" thickTop="1" thickBot="1" x14ac:dyDescent="0.25">
      <c r="A119" s="158"/>
      <c r="B119" s="125" t="s">
        <v>180</v>
      </c>
      <c r="C119" s="122">
        <v>268</v>
      </c>
      <c r="D119" s="122">
        <v>266</v>
      </c>
      <c r="E119" s="122">
        <v>2</v>
      </c>
      <c r="F119" s="123">
        <v>0.99250000000000005</v>
      </c>
      <c r="G119" s="159"/>
      <c r="H119" s="125" t="s">
        <v>181</v>
      </c>
      <c r="I119" s="122">
        <v>47</v>
      </c>
      <c r="J119" s="122">
        <v>46</v>
      </c>
      <c r="K119" s="122">
        <v>1</v>
      </c>
      <c r="L119" s="123">
        <v>0.97870000000000001</v>
      </c>
      <c r="M119" s="158"/>
      <c r="N119" s="125" t="s">
        <v>182</v>
      </c>
      <c r="O119" s="122">
        <v>187</v>
      </c>
      <c r="P119" s="122">
        <v>186</v>
      </c>
      <c r="Q119" s="122">
        <v>1</v>
      </c>
      <c r="R119" s="123">
        <v>0.99470000000000003</v>
      </c>
      <c r="S119" s="158"/>
    </row>
    <row r="120" spans="1:19" ht="18" thickTop="1" thickBot="1" x14ac:dyDescent="0.25">
      <c r="A120" s="158"/>
      <c r="B120" s="127" t="s">
        <v>27</v>
      </c>
      <c r="C120" s="15">
        <v>760</v>
      </c>
      <c r="D120" s="15">
        <v>751</v>
      </c>
      <c r="E120" s="15">
        <v>9</v>
      </c>
      <c r="F120" s="94">
        <v>0.98819999999999997</v>
      </c>
      <c r="G120" s="159"/>
      <c r="H120" s="125" t="s">
        <v>183</v>
      </c>
      <c r="I120" s="122">
        <v>117</v>
      </c>
      <c r="J120" s="122">
        <v>115</v>
      </c>
      <c r="K120" s="122">
        <v>2</v>
      </c>
      <c r="L120" s="123">
        <v>0.9829</v>
      </c>
      <c r="M120" s="158"/>
      <c r="N120" s="125" t="s">
        <v>184</v>
      </c>
      <c r="O120" s="122">
        <v>176</v>
      </c>
      <c r="P120" s="122">
        <v>170</v>
      </c>
      <c r="Q120" s="122">
        <v>6</v>
      </c>
      <c r="R120" s="123">
        <v>0.96589999999999998</v>
      </c>
      <c r="S120" s="158"/>
    </row>
    <row r="121" spans="1:19" ht="13.5" thickBot="1" x14ac:dyDescent="0.25">
      <c r="A121" s="158"/>
      <c r="B121" s="173"/>
      <c r="C121" s="158"/>
      <c r="D121" s="158"/>
      <c r="E121" s="158"/>
      <c r="F121" s="165"/>
      <c r="G121" s="159"/>
      <c r="H121" s="127" t="s">
        <v>27</v>
      </c>
      <c r="I121" s="15">
        <v>669</v>
      </c>
      <c r="J121" s="15">
        <v>658</v>
      </c>
      <c r="K121" s="15">
        <v>11</v>
      </c>
      <c r="L121" s="94">
        <v>0.98360000000000003</v>
      </c>
      <c r="M121" s="159"/>
      <c r="N121" s="127" t="s">
        <v>27</v>
      </c>
      <c r="O121" s="15">
        <v>823</v>
      </c>
      <c r="P121" s="15">
        <v>799</v>
      </c>
      <c r="Q121" s="15">
        <v>24</v>
      </c>
      <c r="R121" s="94">
        <v>0.9708</v>
      </c>
      <c r="S121" s="158"/>
    </row>
    <row r="122" spans="1:19" ht="15.75" thickBot="1" x14ac:dyDescent="0.25">
      <c r="A122" s="158"/>
      <c r="B122" s="375" t="s">
        <v>185</v>
      </c>
      <c r="C122" s="376"/>
      <c r="D122" s="376"/>
      <c r="E122" s="376"/>
      <c r="F122" s="377"/>
      <c r="G122" s="159"/>
      <c r="H122" s="158"/>
      <c r="I122" s="164"/>
      <c r="J122" s="164"/>
      <c r="K122" s="164"/>
      <c r="L122" s="165"/>
      <c r="M122" s="159"/>
      <c r="N122" s="158"/>
      <c r="O122" s="164"/>
      <c r="P122" s="164"/>
      <c r="Q122" s="164"/>
      <c r="R122" s="165"/>
      <c r="S122" s="158"/>
    </row>
    <row r="123" spans="1:19" ht="15.75" thickBot="1" x14ac:dyDescent="0.25">
      <c r="A123" s="158"/>
      <c r="B123" s="120" t="s">
        <v>206</v>
      </c>
      <c r="C123" s="118" t="s">
        <v>5</v>
      </c>
      <c r="D123" s="118" t="s">
        <v>6</v>
      </c>
      <c r="E123" s="118" t="s">
        <v>7</v>
      </c>
      <c r="F123" s="119" t="s">
        <v>8</v>
      </c>
      <c r="G123" s="159"/>
      <c r="H123" s="375" t="s">
        <v>186</v>
      </c>
      <c r="I123" s="376"/>
      <c r="J123" s="376"/>
      <c r="K123" s="376"/>
      <c r="L123" s="377"/>
      <c r="M123" s="159"/>
      <c r="N123" s="158"/>
      <c r="O123" s="164"/>
      <c r="P123" s="164"/>
      <c r="Q123" s="164"/>
      <c r="R123" s="165"/>
      <c r="S123" s="158"/>
    </row>
    <row r="124" spans="1:19" ht="14.25" thickTop="1" thickBot="1" x14ac:dyDescent="0.25">
      <c r="A124" s="158"/>
      <c r="B124" s="124" t="s">
        <v>185</v>
      </c>
      <c r="C124" s="122">
        <v>401</v>
      </c>
      <c r="D124" s="122">
        <v>398</v>
      </c>
      <c r="E124" s="122">
        <v>3</v>
      </c>
      <c r="F124" s="123">
        <v>0.99250000000000005</v>
      </c>
      <c r="G124" s="159"/>
      <c r="H124" s="120" t="s">
        <v>206</v>
      </c>
      <c r="I124" s="118" t="s">
        <v>5</v>
      </c>
      <c r="J124" s="118" t="s">
        <v>6</v>
      </c>
      <c r="K124" s="118" t="s">
        <v>7</v>
      </c>
      <c r="L124" s="119" t="s">
        <v>8</v>
      </c>
      <c r="M124" s="159"/>
      <c r="N124" s="180" t="s">
        <v>187</v>
      </c>
      <c r="O124" s="140" t="s">
        <v>5</v>
      </c>
      <c r="P124" s="141" t="s">
        <v>6</v>
      </c>
      <c r="Q124" s="130" t="s">
        <v>7</v>
      </c>
      <c r="R124" s="132" t="s">
        <v>8</v>
      </c>
      <c r="S124" s="158"/>
    </row>
    <row r="125" spans="1:19" ht="18" thickTop="1" thickBot="1" x14ac:dyDescent="0.25">
      <c r="A125" s="158"/>
      <c r="B125" s="125" t="s">
        <v>188</v>
      </c>
      <c r="C125" s="122">
        <v>230</v>
      </c>
      <c r="D125" s="122">
        <v>227</v>
      </c>
      <c r="E125" s="122">
        <v>3</v>
      </c>
      <c r="F125" s="123">
        <v>0.98699999999999999</v>
      </c>
      <c r="G125" s="159"/>
      <c r="H125" s="124" t="s">
        <v>186</v>
      </c>
      <c r="I125" s="122">
        <v>329</v>
      </c>
      <c r="J125" s="122">
        <v>323</v>
      </c>
      <c r="K125" s="122">
        <v>6</v>
      </c>
      <c r="L125" s="123">
        <v>0.98180000000000001</v>
      </c>
      <c r="M125" s="159"/>
      <c r="N125" s="182"/>
      <c r="O125" s="385">
        <v>3284</v>
      </c>
      <c r="P125" s="261">
        <v>3228</v>
      </c>
      <c r="Q125" s="261">
        <v>56</v>
      </c>
      <c r="R125" s="257">
        <v>0.9829</v>
      </c>
      <c r="S125" s="158"/>
    </row>
    <row r="126" spans="1:19" ht="18" thickTop="1" thickBot="1" x14ac:dyDescent="0.25">
      <c r="A126" s="158"/>
      <c r="B126" s="125" t="s">
        <v>189</v>
      </c>
      <c r="C126" s="122">
        <v>72</v>
      </c>
      <c r="D126" s="122">
        <v>72</v>
      </c>
      <c r="E126" s="122">
        <v>0</v>
      </c>
      <c r="F126" s="123">
        <v>1</v>
      </c>
      <c r="G126" s="159"/>
      <c r="H126" s="127" t="s">
        <v>27</v>
      </c>
      <c r="I126" s="15">
        <v>329</v>
      </c>
      <c r="J126" s="15">
        <v>323</v>
      </c>
      <c r="K126" s="15">
        <v>6</v>
      </c>
      <c r="L126" s="94">
        <v>0.98180000000000001</v>
      </c>
      <c r="M126" s="159"/>
      <c r="N126" s="184"/>
      <c r="O126" s="386"/>
      <c r="P126" s="262"/>
      <c r="Q126" s="262"/>
      <c r="R126" s="258"/>
      <c r="S126" s="158"/>
    </row>
    <row r="127" spans="1:19" ht="16.5" thickTop="1" thickBot="1" x14ac:dyDescent="0.25">
      <c r="A127" s="158"/>
      <c r="B127" s="127" t="s">
        <v>27</v>
      </c>
      <c r="C127" s="15">
        <v>703</v>
      </c>
      <c r="D127" s="15">
        <v>697</v>
      </c>
      <c r="E127" s="15">
        <v>6</v>
      </c>
      <c r="F127" s="94">
        <v>0.99150000000000005</v>
      </c>
      <c r="G127" s="159"/>
      <c r="H127" s="158"/>
      <c r="I127" s="164"/>
      <c r="J127" s="164"/>
      <c r="K127" s="164"/>
      <c r="L127" s="165"/>
      <c r="M127" s="164"/>
      <c r="N127" s="164"/>
      <c r="O127" s="164"/>
      <c r="P127" s="164"/>
      <c r="Q127" s="164"/>
      <c r="R127" s="164"/>
      <c r="S127" s="158"/>
    </row>
    <row r="128" spans="1:19" ht="15" x14ac:dyDescent="0.2">
      <c r="A128" s="158"/>
      <c r="B128" s="142"/>
      <c r="C128" s="135"/>
      <c r="D128" s="135"/>
      <c r="E128" s="135"/>
      <c r="F128" s="136"/>
      <c r="G128" s="159"/>
      <c r="H128" s="158"/>
      <c r="I128" s="164"/>
      <c r="J128" s="164"/>
      <c r="K128" s="164"/>
      <c r="L128" s="165"/>
      <c r="M128" s="164"/>
      <c r="N128" s="164"/>
      <c r="O128" s="164"/>
      <c r="P128" s="164"/>
      <c r="Q128" s="164"/>
      <c r="R128" s="164"/>
      <c r="S128" s="158"/>
    </row>
    <row r="129" spans="1:19" ht="15.75" thickBot="1" x14ac:dyDescent="0.25">
      <c r="A129" s="158"/>
      <c r="B129" s="142"/>
      <c r="C129" s="135"/>
      <c r="D129" s="135"/>
      <c r="E129" s="135"/>
      <c r="F129" s="136"/>
      <c r="G129" s="159"/>
      <c r="H129" s="158"/>
      <c r="I129" s="164"/>
      <c r="J129" s="164"/>
      <c r="K129" s="164"/>
      <c r="L129" s="165"/>
      <c r="M129" s="164"/>
      <c r="N129" s="164"/>
      <c r="O129" s="164"/>
      <c r="P129" s="164"/>
      <c r="Q129" s="164"/>
      <c r="R129" s="164"/>
      <c r="S129" s="158"/>
    </row>
    <row r="130" spans="1:19" ht="13.5" thickBot="1" x14ac:dyDescent="0.25">
      <c r="A130" s="158"/>
      <c r="B130" s="360" t="s">
        <v>190</v>
      </c>
      <c r="C130" s="361"/>
      <c r="D130" s="361"/>
      <c r="E130" s="361"/>
      <c r="F130" s="361"/>
      <c r="G130" s="361"/>
      <c r="H130" s="361"/>
      <c r="I130" s="361"/>
      <c r="J130" s="361"/>
      <c r="K130" s="361"/>
      <c r="L130" s="361"/>
      <c r="M130" s="361"/>
      <c r="N130" s="361"/>
      <c r="O130" s="361"/>
      <c r="P130" s="361"/>
      <c r="Q130" s="361"/>
      <c r="R130" s="362"/>
      <c r="S130" s="158"/>
    </row>
    <row r="131" spans="1:19" ht="15.75" thickBot="1" x14ac:dyDescent="0.25">
      <c r="A131" s="158"/>
      <c r="B131" s="164"/>
      <c r="C131" s="164"/>
      <c r="D131" s="164"/>
      <c r="E131" s="164"/>
      <c r="F131" s="164"/>
      <c r="G131" s="162"/>
      <c r="H131" s="162"/>
      <c r="I131" s="162"/>
      <c r="J131" s="162"/>
      <c r="K131" s="162"/>
      <c r="L131" s="162"/>
      <c r="M131" s="162"/>
      <c r="N131" s="159"/>
      <c r="O131" s="159"/>
      <c r="P131" s="159"/>
      <c r="Q131" s="159"/>
      <c r="R131" s="161"/>
      <c r="S131" s="158"/>
    </row>
    <row r="132" spans="1:19" ht="13.5" thickBot="1" x14ac:dyDescent="0.25">
      <c r="A132" s="158"/>
      <c r="B132" s="375" t="s">
        <v>191</v>
      </c>
      <c r="C132" s="376"/>
      <c r="D132" s="376"/>
      <c r="E132" s="376"/>
      <c r="F132" s="377"/>
      <c r="G132" s="159"/>
      <c r="H132" s="375" t="s">
        <v>192</v>
      </c>
      <c r="I132" s="376"/>
      <c r="J132" s="376"/>
      <c r="K132" s="376"/>
      <c r="L132" s="377"/>
      <c r="M132" s="159"/>
      <c r="N132" s="375" t="s">
        <v>193</v>
      </c>
      <c r="O132" s="376"/>
      <c r="P132" s="376"/>
      <c r="Q132" s="376"/>
      <c r="R132" s="377"/>
      <c r="S132" s="158"/>
    </row>
    <row r="133" spans="1:19" ht="13.5" thickBot="1" x14ac:dyDescent="0.25">
      <c r="A133" s="158"/>
      <c r="B133" s="120" t="s">
        <v>206</v>
      </c>
      <c r="C133" s="118" t="s">
        <v>5</v>
      </c>
      <c r="D133" s="118" t="s">
        <v>6</v>
      </c>
      <c r="E133" s="118" t="s">
        <v>7</v>
      </c>
      <c r="F133" s="119" t="s">
        <v>8</v>
      </c>
      <c r="G133" s="159"/>
      <c r="H133" s="120" t="s">
        <v>206</v>
      </c>
      <c r="I133" s="118" t="s">
        <v>5</v>
      </c>
      <c r="J133" s="118" t="s">
        <v>6</v>
      </c>
      <c r="K133" s="118" t="s">
        <v>7</v>
      </c>
      <c r="L133" s="119" t="s">
        <v>8</v>
      </c>
      <c r="M133" s="159"/>
      <c r="N133" s="120" t="s">
        <v>206</v>
      </c>
      <c r="O133" s="138" t="s">
        <v>5</v>
      </c>
      <c r="P133" s="117" t="s">
        <v>6</v>
      </c>
      <c r="Q133" s="118" t="s">
        <v>7</v>
      </c>
      <c r="R133" s="119" t="s">
        <v>8</v>
      </c>
      <c r="S133" s="158"/>
    </row>
    <row r="134" spans="1:19" ht="14.25" thickTop="1" thickBot="1" x14ac:dyDescent="0.25">
      <c r="A134" s="158"/>
      <c r="B134" s="124" t="s">
        <v>191</v>
      </c>
      <c r="C134" s="122">
        <v>481</v>
      </c>
      <c r="D134" s="122">
        <v>464</v>
      </c>
      <c r="E134" s="122">
        <v>17</v>
      </c>
      <c r="F134" s="123">
        <v>0.9647</v>
      </c>
      <c r="G134" s="159"/>
      <c r="H134" s="124" t="s">
        <v>192</v>
      </c>
      <c r="I134" s="122">
        <v>688</v>
      </c>
      <c r="J134" s="122">
        <v>679</v>
      </c>
      <c r="K134" s="122">
        <v>9</v>
      </c>
      <c r="L134" s="123">
        <v>0.9869</v>
      </c>
      <c r="M134" s="159"/>
      <c r="N134" s="124" t="s">
        <v>193</v>
      </c>
      <c r="O134" s="122">
        <v>309</v>
      </c>
      <c r="P134" s="122">
        <v>298</v>
      </c>
      <c r="Q134" s="122">
        <v>11</v>
      </c>
      <c r="R134" s="123">
        <v>0.96440000000000003</v>
      </c>
      <c r="S134" s="158"/>
    </row>
    <row r="135" spans="1:19" ht="26.25" thickTop="1" thickBot="1" x14ac:dyDescent="0.25">
      <c r="A135" s="158"/>
      <c r="B135" s="127" t="s">
        <v>27</v>
      </c>
      <c r="C135" s="15">
        <v>481</v>
      </c>
      <c r="D135" s="15">
        <v>464</v>
      </c>
      <c r="E135" s="15">
        <v>17</v>
      </c>
      <c r="F135" s="94">
        <v>0.9647</v>
      </c>
      <c r="G135" s="159"/>
      <c r="H135" s="127" t="s">
        <v>27</v>
      </c>
      <c r="I135" s="15">
        <v>688</v>
      </c>
      <c r="J135" s="15">
        <v>679</v>
      </c>
      <c r="K135" s="15">
        <v>9</v>
      </c>
      <c r="L135" s="94">
        <v>0.9869</v>
      </c>
      <c r="M135" s="159"/>
      <c r="N135" s="125" t="s">
        <v>194</v>
      </c>
      <c r="O135" s="122">
        <v>61</v>
      </c>
      <c r="P135" s="122">
        <v>59</v>
      </c>
      <c r="Q135" s="122">
        <v>2</v>
      </c>
      <c r="R135" s="123">
        <v>0.96719999999999995</v>
      </c>
      <c r="S135" s="158"/>
    </row>
    <row r="136" spans="1:19" ht="17.25" thickBot="1" x14ac:dyDescent="0.25">
      <c r="A136" s="158"/>
      <c r="B136" s="160"/>
      <c r="C136" s="159"/>
      <c r="D136" s="159"/>
      <c r="E136" s="159"/>
      <c r="F136" s="161"/>
      <c r="G136" s="159"/>
      <c r="H136" s="159"/>
      <c r="I136" s="159"/>
      <c r="J136" s="159"/>
      <c r="K136" s="159"/>
      <c r="L136" s="161"/>
      <c r="M136" s="159"/>
      <c r="N136" s="125" t="s">
        <v>195</v>
      </c>
      <c r="O136" s="122">
        <v>96</v>
      </c>
      <c r="P136" s="122">
        <v>92</v>
      </c>
      <c r="Q136" s="122">
        <v>4</v>
      </c>
      <c r="R136" s="123">
        <v>0.95830000000000004</v>
      </c>
      <c r="S136" s="158"/>
    </row>
    <row r="137" spans="1:19" ht="13.5" thickBot="1" x14ac:dyDescent="0.25">
      <c r="A137" s="158"/>
      <c r="B137" s="375" t="s">
        <v>196</v>
      </c>
      <c r="C137" s="376"/>
      <c r="D137" s="376"/>
      <c r="E137" s="376"/>
      <c r="F137" s="377"/>
      <c r="G137" s="159"/>
      <c r="H137" s="375" t="s">
        <v>197</v>
      </c>
      <c r="I137" s="376"/>
      <c r="J137" s="376"/>
      <c r="K137" s="376"/>
      <c r="L137" s="377"/>
      <c r="M137" s="159"/>
      <c r="N137" s="125" t="s">
        <v>198</v>
      </c>
      <c r="O137" s="122">
        <v>40</v>
      </c>
      <c r="P137" s="122">
        <v>39</v>
      </c>
      <c r="Q137" s="122">
        <v>1</v>
      </c>
      <c r="R137" s="123">
        <v>0.97499999999999998</v>
      </c>
      <c r="S137" s="158"/>
    </row>
    <row r="138" spans="1:19" ht="17.25" thickBot="1" x14ac:dyDescent="0.25">
      <c r="A138" s="158"/>
      <c r="B138" s="120" t="s">
        <v>206</v>
      </c>
      <c r="C138" s="118" t="s">
        <v>5</v>
      </c>
      <c r="D138" s="118" t="s">
        <v>6</v>
      </c>
      <c r="E138" s="118" t="s">
        <v>7</v>
      </c>
      <c r="F138" s="119" t="s">
        <v>8</v>
      </c>
      <c r="G138" s="159"/>
      <c r="H138" s="128" t="s">
        <v>206</v>
      </c>
      <c r="I138" s="117" t="s">
        <v>5</v>
      </c>
      <c r="J138" s="118" t="s">
        <v>6</v>
      </c>
      <c r="K138" s="118" t="s">
        <v>7</v>
      </c>
      <c r="L138" s="119" t="s">
        <v>8</v>
      </c>
      <c r="M138" s="159"/>
      <c r="N138" s="125" t="s">
        <v>199</v>
      </c>
      <c r="O138" s="122">
        <v>23</v>
      </c>
      <c r="P138" s="122">
        <v>23</v>
      </c>
      <c r="Q138" s="122">
        <v>0</v>
      </c>
      <c r="R138" s="123">
        <v>1</v>
      </c>
      <c r="S138" s="158"/>
    </row>
    <row r="139" spans="1:19" ht="18" thickTop="1" thickBot="1" x14ac:dyDescent="0.25">
      <c r="A139" s="158"/>
      <c r="B139" s="124" t="s">
        <v>196</v>
      </c>
      <c r="C139" s="122">
        <v>734</v>
      </c>
      <c r="D139" s="122">
        <v>705</v>
      </c>
      <c r="E139" s="122">
        <v>29</v>
      </c>
      <c r="F139" s="123">
        <v>0.96050000000000002</v>
      </c>
      <c r="G139" s="159"/>
      <c r="H139" s="124" t="s">
        <v>197</v>
      </c>
      <c r="I139" s="122">
        <v>323</v>
      </c>
      <c r="J139" s="122">
        <v>313</v>
      </c>
      <c r="K139" s="122">
        <v>10</v>
      </c>
      <c r="L139" s="123">
        <v>0.96899999999999997</v>
      </c>
      <c r="M139" s="159"/>
      <c r="N139" s="93" t="s">
        <v>27</v>
      </c>
      <c r="O139" s="15">
        <v>529</v>
      </c>
      <c r="P139" s="15">
        <v>511</v>
      </c>
      <c r="Q139" s="15">
        <v>18</v>
      </c>
      <c r="R139" s="94">
        <v>0.96599999999999997</v>
      </c>
      <c r="S139" s="158"/>
    </row>
    <row r="140" spans="1:19" ht="18" thickTop="1" thickBot="1" x14ac:dyDescent="0.25">
      <c r="A140" s="158"/>
      <c r="B140" s="125" t="s">
        <v>200</v>
      </c>
      <c r="C140" s="122">
        <v>120</v>
      </c>
      <c r="D140" s="122">
        <v>113</v>
      </c>
      <c r="E140" s="122">
        <v>7</v>
      </c>
      <c r="F140" s="123">
        <v>0.94169999999999998</v>
      </c>
      <c r="G140" s="159"/>
      <c r="H140" s="125" t="s">
        <v>201</v>
      </c>
      <c r="I140" s="122">
        <v>53</v>
      </c>
      <c r="J140" s="122">
        <v>52</v>
      </c>
      <c r="K140" s="122">
        <v>1</v>
      </c>
      <c r="L140" s="123">
        <v>0.98109999999999997</v>
      </c>
      <c r="M140" s="159"/>
      <c r="N140" s="159"/>
      <c r="O140" s="159"/>
      <c r="P140" s="159"/>
      <c r="Q140" s="159"/>
      <c r="R140" s="161"/>
      <c r="S140" s="158"/>
    </row>
    <row r="141" spans="1:19" ht="18" thickTop="1" thickBot="1" x14ac:dyDescent="0.25">
      <c r="A141" s="158"/>
      <c r="B141" s="125" t="s">
        <v>202</v>
      </c>
      <c r="C141" s="122">
        <v>74</v>
      </c>
      <c r="D141" s="122">
        <v>73</v>
      </c>
      <c r="E141" s="122">
        <v>1</v>
      </c>
      <c r="F141" s="123">
        <v>0.98650000000000004</v>
      </c>
      <c r="G141" s="159"/>
      <c r="H141" s="127" t="s">
        <v>27</v>
      </c>
      <c r="I141" s="15">
        <v>376</v>
      </c>
      <c r="J141" s="15">
        <v>365</v>
      </c>
      <c r="K141" s="15">
        <v>11</v>
      </c>
      <c r="L141" s="94">
        <v>0.97070000000000001</v>
      </c>
      <c r="M141" s="159"/>
      <c r="N141" s="390" t="s">
        <v>203</v>
      </c>
      <c r="O141" s="141" t="s">
        <v>5</v>
      </c>
      <c r="P141" s="130" t="s">
        <v>6</v>
      </c>
      <c r="Q141" s="129" t="s">
        <v>7</v>
      </c>
      <c r="R141" s="134" t="s">
        <v>8</v>
      </c>
      <c r="S141" s="158"/>
    </row>
    <row r="142" spans="1:19" ht="14.25" thickTop="1" thickBot="1" x14ac:dyDescent="0.25">
      <c r="A142" s="158"/>
      <c r="B142" s="127" t="s">
        <v>27</v>
      </c>
      <c r="C142" s="15">
        <v>928</v>
      </c>
      <c r="D142" s="15">
        <v>891</v>
      </c>
      <c r="E142" s="15">
        <v>37</v>
      </c>
      <c r="F142" s="94">
        <v>0.96009999999999995</v>
      </c>
      <c r="G142" s="159"/>
      <c r="H142" s="159"/>
      <c r="I142" s="159"/>
      <c r="J142" s="159"/>
      <c r="K142" s="159"/>
      <c r="L142" s="159"/>
      <c r="M142" s="159"/>
      <c r="N142" s="391"/>
      <c r="O142" s="393">
        <v>3002</v>
      </c>
      <c r="P142" s="393">
        <v>2910</v>
      </c>
      <c r="Q142" s="393">
        <v>92</v>
      </c>
      <c r="R142" s="395">
        <v>0.96940000000000004</v>
      </c>
      <c r="S142" s="158"/>
    </row>
    <row r="143" spans="1:19" ht="13.5" thickBot="1" x14ac:dyDescent="0.25">
      <c r="A143" s="159"/>
      <c r="B143" s="159"/>
      <c r="C143" s="159"/>
      <c r="D143" s="159"/>
      <c r="E143" s="159"/>
      <c r="F143" s="159"/>
      <c r="G143" s="159"/>
      <c r="H143" s="159"/>
      <c r="I143" s="159"/>
      <c r="J143" s="159"/>
      <c r="K143" s="159"/>
      <c r="L143" s="159"/>
      <c r="M143" s="159"/>
      <c r="N143" s="392"/>
      <c r="O143" s="394"/>
      <c r="P143" s="394"/>
      <c r="Q143" s="394"/>
      <c r="R143" s="396"/>
      <c r="S143" s="158"/>
    </row>
    <row r="144" spans="1:19" x14ac:dyDescent="0.2">
      <c r="A144" s="159"/>
      <c r="B144" s="159"/>
      <c r="C144" s="159"/>
      <c r="D144" s="159"/>
      <c r="E144" s="159"/>
      <c r="F144" s="159"/>
      <c r="G144" s="159"/>
      <c r="H144" s="159"/>
      <c r="I144" s="159"/>
      <c r="J144" s="159"/>
      <c r="K144" s="159"/>
      <c r="L144" s="159"/>
      <c r="M144" s="159"/>
      <c r="N144" s="159"/>
      <c r="O144" s="159"/>
      <c r="P144" s="159"/>
      <c r="Q144" s="159"/>
      <c r="R144" s="159"/>
      <c r="S144" s="158"/>
    </row>
    <row r="145" spans="1:19" ht="13.5" thickBot="1" x14ac:dyDescent="0.25">
      <c r="A145" s="159"/>
      <c r="B145" s="159"/>
      <c r="C145" s="159"/>
      <c r="D145" s="159"/>
      <c r="E145" s="159"/>
      <c r="F145" s="159"/>
      <c r="G145" s="159"/>
      <c r="H145" s="159"/>
      <c r="I145" s="159"/>
      <c r="J145" s="159"/>
      <c r="K145" s="159"/>
      <c r="L145" s="159"/>
      <c r="M145" s="159"/>
      <c r="N145" s="159"/>
      <c r="O145" s="159"/>
      <c r="P145" s="159"/>
      <c r="Q145" s="159"/>
      <c r="R145" s="159"/>
      <c r="S145" s="158"/>
    </row>
    <row r="146" spans="1:19" ht="13.5" thickBot="1" x14ac:dyDescent="0.25">
      <c r="A146" s="158"/>
      <c r="B146" s="360" t="s">
        <v>209</v>
      </c>
      <c r="C146" s="361"/>
      <c r="D146" s="361"/>
      <c r="E146" s="361"/>
      <c r="F146" s="361"/>
      <c r="G146" s="361"/>
      <c r="H146" s="361"/>
      <c r="I146" s="361"/>
      <c r="J146" s="361"/>
      <c r="K146" s="361"/>
      <c r="L146" s="361"/>
      <c r="M146" s="361"/>
      <c r="N146" s="361"/>
      <c r="O146" s="361"/>
      <c r="P146" s="361"/>
      <c r="Q146" s="361"/>
      <c r="R146" s="362"/>
      <c r="S146" s="158"/>
    </row>
    <row r="147" spans="1:19" ht="15.75" thickBot="1" x14ac:dyDescent="0.25">
      <c r="A147" s="158"/>
      <c r="B147" s="164"/>
      <c r="C147" s="164"/>
      <c r="D147" s="164"/>
      <c r="E147" s="164"/>
      <c r="F147" s="164"/>
      <c r="G147" s="164"/>
      <c r="H147" s="164"/>
      <c r="I147" s="164"/>
      <c r="J147" s="164"/>
      <c r="K147" s="164"/>
      <c r="L147" s="164"/>
      <c r="M147" s="164"/>
      <c r="N147" s="164"/>
      <c r="O147" s="164"/>
      <c r="P147" s="164"/>
      <c r="Q147" s="164"/>
      <c r="R147" s="161"/>
      <c r="S147" s="158"/>
    </row>
    <row r="148" spans="1:19" ht="15.75" thickBot="1" x14ac:dyDescent="0.25">
      <c r="A148" s="158"/>
      <c r="B148" s="164"/>
      <c r="C148" s="164"/>
      <c r="D148" s="164"/>
      <c r="E148" s="164"/>
      <c r="F148" s="164"/>
      <c r="G148" s="164"/>
      <c r="H148" s="397" t="s">
        <v>204</v>
      </c>
      <c r="I148" s="141" t="s">
        <v>5</v>
      </c>
      <c r="J148" s="141" t="s">
        <v>6</v>
      </c>
      <c r="K148" s="130" t="s">
        <v>7</v>
      </c>
      <c r="L148" s="132" t="s">
        <v>8</v>
      </c>
      <c r="M148" s="164"/>
      <c r="N148" s="164"/>
      <c r="O148" s="164"/>
      <c r="P148" s="164"/>
      <c r="Q148" s="164"/>
      <c r="R148" s="161"/>
      <c r="S148" s="158"/>
    </row>
    <row r="149" spans="1:19" ht="15" thickTop="1" x14ac:dyDescent="0.2">
      <c r="A149" s="158"/>
      <c r="B149" s="171"/>
      <c r="C149" s="171"/>
      <c r="D149" s="171"/>
      <c r="E149" s="171"/>
      <c r="F149" s="172"/>
      <c r="G149" s="159"/>
      <c r="H149" s="398"/>
      <c r="I149" s="261">
        <v>21036</v>
      </c>
      <c r="J149" s="261">
        <v>20453</v>
      </c>
      <c r="K149" s="261">
        <v>583</v>
      </c>
      <c r="L149" s="257">
        <v>0.97230000000000005</v>
      </c>
      <c r="M149" s="159"/>
      <c r="N149" s="159"/>
      <c r="O149" s="159"/>
      <c r="P149" s="159"/>
      <c r="Q149" s="159"/>
      <c r="R149" s="161"/>
      <c r="S149" s="158"/>
    </row>
    <row r="150" spans="1:19" ht="13.5" thickBot="1" x14ac:dyDescent="0.25">
      <c r="A150" s="158"/>
      <c r="B150" s="159"/>
      <c r="C150" s="159"/>
      <c r="D150" s="159"/>
      <c r="E150" s="159"/>
      <c r="F150" s="161"/>
      <c r="G150" s="159"/>
      <c r="H150" s="399"/>
      <c r="I150" s="262"/>
      <c r="J150" s="262"/>
      <c r="K150" s="262"/>
      <c r="L150" s="258"/>
      <c r="M150" s="159"/>
      <c r="N150" s="159"/>
      <c r="O150" s="159"/>
      <c r="P150" s="159"/>
      <c r="Q150" s="159"/>
      <c r="R150" s="161"/>
      <c r="S150" s="158"/>
    </row>
    <row r="151" spans="1:19" x14ac:dyDescent="0.2">
      <c r="A151" s="158"/>
      <c r="B151" s="158"/>
      <c r="C151" s="158"/>
      <c r="D151" s="158"/>
      <c r="E151" s="158"/>
      <c r="F151" s="158"/>
      <c r="G151" s="158"/>
      <c r="H151" s="158"/>
      <c r="I151" s="158"/>
      <c r="J151" s="158"/>
      <c r="K151" s="158"/>
      <c r="L151" s="158"/>
      <c r="M151" s="158"/>
      <c r="N151" s="158"/>
      <c r="O151" s="158"/>
      <c r="P151" s="158"/>
      <c r="Q151" s="158"/>
      <c r="R151" s="158"/>
      <c r="S151" s="158"/>
    </row>
    <row r="152" spans="1:19" x14ac:dyDescent="0.2">
      <c r="A152" s="158"/>
      <c r="B152" s="199"/>
      <c r="C152" s="199"/>
      <c r="D152" s="199"/>
      <c r="E152" s="199"/>
      <c r="F152" s="143"/>
      <c r="G152" s="158"/>
      <c r="H152" s="158"/>
      <c r="I152" s="158"/>
      <c r="J152" s="158"/>
      <c r="K152" s="158"/>
      <c r="L152" s="165"/>
      <c r="M152" s="158"/>
    </row>
  </sheetData>
  <mergeCells count="91">
    <mergeCell ref="B152:E152"/>
    <mergeCell ref="B146:R146"/>
    <mergeCell ref="H148:H150"/>
    <mergeCell ref="I149:I150"/>
    <mergeCell ref="J149:J150"/>
    <mergeCell ref="K149:K150"/>
    <mergeCell ref="L149:L150"/>
    <mergeCell ref="B132:F132"/>
    <mergeCell ref="H132:L132"/>
    <mergeCell ref="N132:R132"/>
    <mergeCell ref="B137:F137"/>
    <mergeCell ref="H137:L137"/>
    <mergeCell ref="N141:N143"/>
    <mergeCell ref="O142:O143"/>
    <mergeCell ref="P142:P143"/>
    <mergeCell ref="Q142:Q143"/>
    <mergeCell ref="R142:R143"/>
    <mergeCell ref="B130:R130"/>
    <mergeCell ref="B112:R112"/>
    <mergeCell ref="B114:F114"/>
    <mergeCell ref="H114:L114"/>
    <mergeCell ref="N114:R114"/>
    <mergeCell ref="B122:F122"/>
    <mergeCell ref="H123:L123"/>
    <mergeCell ref="N124:N126"/>
    <mergeCell ref="O125:O126"/>
    <mergeCell ref="P125:P126"/>
    <mergeCell ref="Q125:Q126"/>
    <mergeCell ref="R125:R126"/>
    <mergeCell ref="L107:L108"/>
    <mergeCell ref="B90:R90"/>
    <mergeCell ref="B92:F92"/>
    <mergeCell ref="H92:L92"/>
    <mergeCell ref="N92:R92"/>
    <mergeCell ref="H100:L100"/>
    <mergeCell ref="N100:R100"/>
    <mergeCell ref="B101:F101"/>
    <mergeCell ref="H106:H108"/>
    <mergeCell ref="I107:I108"/>
    <mergeCell ref="J107:J108"/>
    <mergeCell ref="K107:K108"/>
    <mergeCell ref="B76:R76"/>
    <mergeCell ref="B78:F78"/>
    <mergeCell ref="H78:L78"/>
    <mergeCell ref="N78:R78"/>
    <mergeCell ref="B84:F84"/>
    <mergeCell ref="H86:H88"/>
    <mergeCell ref="I87:I88"/>
    <mergeCell ref="J87:J88"/>
    <mergeCell ref="K87:K88"/>
    <mergeCell ref="L87:L88"/>
    <mergeCell ref="B61:R61"/>
    <mergeCell ref="H63:L63"/>
    <mergeCell ref="H72:H73"/>
    <mergeCell ref="I72:I73"/>
    <mergeCell ref="J72:J73"/>
    <mergeCell ref="K72:K73"/>
    <mergeCell ref="L72:L73"/>
    <mergeCell ref="H49:L49"/>
    <mergeCell ref="H57:H58"/>
    <mergeCell ref="I57:I58"/>
    <mergeCell ref="J57:J58"/>
    <mergeCell ref="K57:K58"/>
    <mergeCell ref="L57:L58"/>
    <mergeCell ref="B47:R47"/>
    <mergeCell ref="B26:R26"/>
    <mergeCell ref="B28:F28"/>
    <mergeCell ref="H28:L28"/>
    <mergeCell ref="N28:R28"/>
    <mergeCell ref="N35:R35"/>
    <mergeCell ref="B37:F37"/>
    <mergeCell ref="H43:H45"/>
    <mergeCell ref="I44:I45"/>
    <mergeCell ref="J44:J45"/>
    <mergeCell ref="K44:K45"/>
    <mergeCell ref="L44:L45"/>
    <mergeCell ref="B9:F9"/>
    <mergeCell ref="H9:L9"/>
    <mergeCell ref="N9:R9"/>
    <mergeCell ref="B17:F17"/>
    <mergeCell ref="H20:H22"/>
    <mergeCell ref="I21:I22"/>
    <mergeCell ref="J21:J22"/>
    <mergeCell ref="K21:K22"/>
    <mergeCell ref="L21:L22"/>
    <mergeCell ref="B7:R7"/>
    <mergeCell ref="A1:S1"/>
    <mergeCell ref="A2:S2"/>
    <mergeCell ref="A3:S3"/>
    <mergeCell ref="A4:S4"/>
    <mergeCell ref="B5:R5"/>
  </mergeCell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showGridLines="0" zoomScale="110" workbookViewId="0">
      <selection activeCell="F5" sqref="F5"/>
    </sheetView>
  </sheetViews>
  <sheetFormatPr baseColWidth="10" defaultRowHeight="12.75" x14ac:dyDescent="0.2"/>
  <cols>
    <col min="6" max="6" width="2.85546875" customWidth="1"/>
  </cols>
  <sheetData>
    <row r="1" spans="1:11" ht="20.25" x14ac:dyDescent="0.3">
      <c r="A1" s="402" t="s">
        <v>0</v>
      </c>
      <c r="B1" s="402"/>
      <c r="C1" s="402"/>
      <c r="D1" s="402"/>
      <c r="E1" s="402"/>
      <c r="F1" s="402"/>
      <c r="G1" s="402"/>
      <c r="H1" s="402"/>
      <c r="I1" s="402"/>
      <c r="J1" s="402"/>
      <c r="K1" s="402"/>
    </row>
    <row r="2" spans="1:11" ht="15" x14ac:dyDescent="0.25">
      <c r="A2" s="403" t="s">
        <v>1</v>
      </c>
      <c r="B2" s="403"/>
      <c r="C2" s="403"/>
      <c r="D2" s="403"/>
      <c r="E2" s="403"/>
      <c r="F2" s="403"/>
      <c r="G2" s="403"/>
      <c r="H2" s="403"/>
      <c r="I2" s="403"/>
      <c r="J2" s="403"/>
      <c r="K2" s="403"/>
    </row>
    <row r="3" spans="1:11" ht="15" x14ac:dyDescent="0.25">
      <c r="A3" s="403" t="s">
        <v>218</v>
      </c>
      <c r="B3" s="403"/>
      <c r="C3" s="403"/>
      <c r="D3" s="403"/>
      <c r="E3" s="403"/>
      <c r="F3" s="403"/>
      <c r="G3" s="403"/>
      <c r="H3" s="403"/>
      <c r="I3" s="403"/>
      <c r="J3" s="403"/>
      <c r="K3" s="403"/>
    </row>
    <row r="4" spans="1:11" x14ac:dyDescent="0.2">
      <c r="A4" s="404"/>
      <c r="B4" s="404"/>
      <c r="C4" s="404"/>
      <c r="D4" s="404"/>
      <c r="E4" s="404"/>
      <c r="F4" s="404"/>
      <c r="G4" s="404"/>
      <c r="H4" s="404"/>
      <c r="I4" s="404"/>
      <c r="J4" s="404"/>
      <c r="K4" s="404"/>
    </row>
    <row r="5" spans="1:11" ht="13.5" thickBot="1" x14ac:dyDescent="0.25"/>
    <row r="6" spans="1:11" ht="14.25" thickTop="1" thickBot="1" x14ac:dyDescent="0.25">
      <c r="A6" s="144"/>
      <c r="B6" s="145"/>
      <c r="C6" s="145"/>
      <c r="D6" s="145"/>
      <c r="E6" s="145"/>
      <c r="F6" s="145"/>
      <c r="G6" s="145"/>
      <c r="H6" s="145"/>
      <c r="I6" s="145"/>
      <c r="J6" s="145"/>
      <c r="K6" s="146"/>
    </row>
    <row r="7" spans="1:11" ht="17.25" thickBot="1" x14ac:dyDescent="0.25">
      <c r="A7" s="147"/>
      <c r="B7" s="292" t="s">
        <v>210</v>
      </c>
      <c r="C7" s="293"/>
      <c r="D7" s="293"/>
      <c r="E7" s="293"/>
      <c r="F7" s="293"/>
      <c r="G7" s="293"/>
      <c r="H7" s="293"/>
      <c r="I7" s="293"/>
      <c r="J7" s="405"/>
      <c r="K7" s="148"/>
    </row>
    <row r="8" spans="1:11" x14ac:dyDescent="0.2">
      <c r="A8" s="147"/>
      <c r="K8" s="148"/>
    </row>
    <row r="9" spans="1:11" ht="13.5" thickBot="1" x14ac:dyDescent="0.25">
      <c r="A9" s="147"/>
      <c r="B9" s="400" t="s">
        <v>207</v>
      </c>
      <c r="C9" s="401"/>
      <c r="D9" s="401"/>
      <c r="E9" s="401"/>
      <c r="G9" s="400" t="s">
        <v>208</v>
      </c>
      <c r="H9" s="401"/>
      <c r="I9" s="401"/>
      <c r="J9" s="401"/>
      <c r="K9" s="148"/>
    </row>
    <row r="10" spans="1:11" x14ac:dyDescent="0.2">
      <c r="A10" s="147"/>
      <c r="B10" s="308" t="s">
        <v>5</v>
      </c>
      <c r="C10" s="308" t="s">
        <v>6</v>
      </c>
      <c r="D10" s="308" t="s">
        <v>7</v>
      </c>
      <c r="E10" s="308" t="s">
        <v>8</v>
      </c>
      <c r="G10" s="319" t="s">
        <v>5</v>
      </c>
      <c r="H10" s="319" t="s">
        <v>6</v>
      </c>
      <c r="I10" s="319" t="s">
        <v>7</v>
      </c>
      <c r="J10" s="321" t="s">
        <v>8</v>
      </c>
      <c r="K10" s="148"/>
    </row>
    <row r="11" spans="1:11" ht="13.5" thickBot="1" x14ac:dyDescent="0.25">
      <c r="A11" s="147"/>
      <c r="B11" s="309"/>
      <c r="C11" s="310"/>
      <c r="D11" s="309"/>
      <c r="E11" s="309"/>
      <c r="G11" s="320"/>
      <c r="H11" s="320"/>
      <c r="I11" s="320"/>
      <c r="J11" s="322"/>
      <c r="K11" s="148"/>
    </row>
    <row r="12" spans="1:11" x14ac:dyDescent="0.2">
      <c r="A12" s="147"/>
      <c r="B12" s="323">
        <v>13597</v>
      </c>
      <c r="C12" s="323">
        <v>13136</v>
      </c>
      <c r="D12" s="323">
        <f>B12-C12</f>
        <v>461</v>
      </c>
      <c r="E12" s="303">
        <f>C12/B12</f>
        <v>0.96609546223431642</v>
      </c>
      <c r="G12" s="326">
        <v>21036</v>
      </c>
      <c r="H12" s="326">
        <v>20453</v>
      </c>
      <c r="I12" s="326">
        <f>G12-H12</f>
        <v>583</v>
      </c>
      <c r="J12" s="330">
        <f>H12/G12</f>
        <v>0.97228560562844646</v>
      </c>
      <c r="K12" s="148"/>
    </row>
    <row r="13" spans="1:11" x14ac:dyDescent="0.2">
      <c r="A13" s="147"/>
      <c r="B13" s="299"/>
      <c r="C13" s="299"/>
      <c r="D13" s="299"/>
      <c r="E13" s="304"/>
      <c r="G13" s="327"/>
      <c r="H13" s="327"/>
      <c r="I13" s="327"/>
      <c r="J13" s="331"/>
      <c r="K13" s="148"/>
    </row>
    <row r="14" spans="1:11" ht="13.5" thickBot="1" x14ac:dyDescent="0.25">
      <c r="A14" s="147"/>
      <c r="B14" s="324"/>
      <c r="C14" s="324"/>
      <c r="D14" s="324"/>
      <c r="E14" s="325"/>
      <c r="G14" s="328"/>
      <c r="H14" s="328"/>
      <c r="I14" s="328"/>
      <c r="J14" s="332"/>
      <c r="K14" s="148"/>
    </row>
    <row r="15" spans="1:11" x14ac:dyDescent="0.2">
      <c r="A15" s="147"/>
      <c r="K15" s="148"/>
    </row>
    <row r="16" spans="1:11" x14ac:dyDescent="0.2">
      <c r="A16" s="147"/>
      <c r="I16" s="149"/>
      <c r="K16" s="148"/>
    </row>
    <row r="17" spans="1:11" ht="13.5" thickBot="1" x14ac:dyDescent="0.25">
      <c r="A17" s="147"/>
      <c r="D17" s="400" t="s">
        <v>209</v>
      </c>
      <c r="E17" s="401"/>
      <c r="F17" s="401"/>
      <c r="G17" s="401"/>
      <c r="H17" s="401"/>
      <c r="J17" s="149"/>
      <c r="K17" s="148"/>
    </row>
    <row r="18" spans="1:11" x14ac:dyDescent="0.2">
      <c r="A18" s="147"/>
      <c r="D18" s="308" t="s">
        <v>5</v>
      </c>
      <c r="E18" s="308" t="s">
        <v>6</v>
      </c>
      <c r="F18" s="315" t="s">
        <v>7</v>
      </c>
      <c r="G18" s="316"/>
      <c r="H18" s="308" t="s">
        <v>8</v>
      </c>
      <c r="K18" s="148"/>
    </row>
    <row r="19" spans="1:11" ht="13.5" thickBot="1" x14ac:dyDescent="0.25">
      <c r="A19" s="147"/>
      <c r="D19" s="309"/>
      <c r="E19" s="310"/>
      <c r="F19" s="317"/>
      <c r="G19" s="318"/>
      <c r="H19" s="309"/>
      <c r="K19" s="148"/>
    </row>
    <row r="20" spans="1:11" x14ac:dyDescent="0.2">
      <c r="A20" s="147"/>
      <c r="D20" s="323">
        <f>B12+G12</f>
        <v>34633</v>
      </c>
      <c r="E20" s="323">
        <f>C12+H12</f>
        <v>33589</v>
      </c>
      <c r="F20" s="406">
        <f>D20-E20</f>
        <v>1044</v>
      </c>
      <c r="G20" s="407"/>
      <c r="H20" s="303">
        <f>E20/D20</f>
        <v>0.96985534028238962</v>
      </c>
      <c r="K20" s="148"/>
    </row>
    <row r="21" spans="1:11" x14ac:dyDescent="0.2">
      <c r="A21" s="147"/>
      <c r="D21" s="299"/>
      <c r="E21" s="299"/>
      <c r="F21" s="301"/>
      <c r="G21" s="295"/>
      <c r="H21" s="304"/>
      <c r="J21" s="150"/>
      <c r="K21" s="148"/>
    </row>
    <row r="22" spans="1:11" ht="13.5" thickBot="1" x14ac:dyDescent="0.25">
      <c r="A22" s="147"/>
      <c r="D22" s="324"/>
      <c r="E22" s="324"/>
      <c r="F22" s="408"/>
      <c r="G22" s="409"/>
      <c r="H22" s="325"/>
      <c r="K22" s="148"/>
    </row>
    <row r="23" spans="1:11" x14ac:dyDescent="0.2">
      <c r="A23" s="147"/>
      <c r="K23" s="148"/>
    </row>
    <row r="24" spans="1:11" ht="13.5" thickBot="1" x14ac:dyDescent="0.25">
      <c r="A24" s="151"/>
      <c r="B24" s="152"/>
      <c r="C24" s="152"/>
      <c r="D24" s="152"/>
      <c r="E24" s="152"/>
      <c r="F24" s="152"/>
      <c r="G24" s="152"/>
      <c r="H24" s="152"/>
      <c r="I24" s="152"/>
      <c r="J24" s="152"/>
      <c r="K24" s="153"/>
    </row>
    <row r="25" spans="1:11" ht="13.5" thickTop="1" x14ac:dyDescent="0.2"/>
  </sheetData>
  <mergeCells count="32">
    <mergeCell ref="D20:D22"/>
    <mergeCell ref="E20:E22"/>
    <mergeCell ref="F20:G22"/>
    <mergeCell ref="H20:H22"/>
    <mergeCell ref="I10:I11"/>
    <mergeCell ref="D17:H17"/>
    <mergeCell ref="D18:D19"/>
    <mergeCell ref="E18:E19"/>
    <mergeCell ref="F18:G19"/>
    <mergeCell ref="H18:H19"/>
    <mergeCell ref="J10:J11"/>
    <mergeCell ref="B12:B14"/>
    <mergeCell ref="C12:C14"/>
    <mergeCell ref="D12:D14"/>
    <mergeCell ref="E12:E14"/>
    <mergeCell ref="G12:G14"/>
    <mergeCell ref="H12:H14"/>
    <mergeCell ref="I12:I14"/>
    <mergeCell ref="J12:J14"/>
    <mergeCell ref="B10:B11"/>
    <mergeCell ref="C10:C11"/>
    <mergeCell ref="D10:D11"/>
    <mergeCell ref="E10:E11"/>
    <mergeCell ref="G10:G11"/>
    <mergeCell ref="H10:H11"/>
    <mergeCell ref="B9:E9"/>
    <mergeCell ref="G9:J9"/>
    <mergeCell ref="A1:K1"/>
    <mergeCell ref="A2:K2"/>
    <mergeCell ref="A3:K3"/>
    <mergeCell ref="A4:K4"/>
    <mergeCell ref="B7:J7"/>
  </mergeCells>
  <phoneticPr fontId="9" type="noConversion"/>
  <pageMargins left="0.79" right="0.79" top="0.98" bottom="0.98" header="0" footer="0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Total Aplicación 09B</vt:lpstr>
      <vt:lpstr>Concentrado CU´s</vt:lpstr>
      <vt:lpstr>Concentrado SEMS</vt:lpstr>
      <vt:lpstr>SEMS ZMG 1ra Aplicación</vt:lpstr>
      <vt:lpstr>SEMS ZMG 2da. Aplicación </vt:lpstr>
      <vt:lpstr>SEMS REG 2da Aplicación</vt:lpstr>
      <vt:lpstr>Totales 2da Aplicación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Aplicación 16-Jun-2007</dc:title>
  <dc:creator>Castro Contreras, Refugio Guadalupe</dc:creator>
  <cp:lastModifiedBy>Castro Contreras, Refugio Guadalupe</cp:lastModifiedBy>
  <cp:lastPrinted>2008-05-17T19:01:00Z</cp:lastPrinted>
  <dcterms:created xsi:type="dcterms:W3CDTF">2007-11-10T16:21:27Z</dcterms:created>
  <dcterms:modified xsi:type="dcterms:W3CDTF">2014-07-08T17:17:00Z</dcterms:modified>
</cp:coreProperties>
</file>