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4855" windowHeight="12015"/>
  </bookViews>
  <sheets>
    <sheet name="Puntajes minimos CU 2007-A" sheetId="1" r:id="rId1"/>
  </sheets>
  <definedNames>
    <definedName name="_xlnm.Print_Area" localSheetId="0">'Puntajes minimos CU 2007-A'!$A$1:$J$149</definedName>
  </definedNames>
  <calcPr calcId="145621"/>
</workbook>
</file>

<file path=xl/calcChain.xml><?xml version="1.0" encoding="utf-8"?>
<calcChain xmlns="http://schemas.openxmlformats.org/spreadsheetml/2006/main">
  <c r="E148" i="1" l="1"/>
  <c r="E149" i="1" s="1"/>
  <c r="F148" i="1"/>
  <c r="H148" i="1" s="1"/>
  <c r="G148" i="1"/>
  <c r="G149" i="1" s="1"/>
  <c r="D148" i="1"/>
  <c r="D149" i="1" s="1"/>
  <c r="H63" i="1"/>
  <c r="E63" i="1"/>
  <c r="F63" i="1"/>
  <c r="G63" i="1"/>
  <c r="D63" i="1"/>
  <c r="F149" i="1" l="1"/>
  <c r="H149" i="1" s="1"/>
</calcChain>
</file>

<file path=xl/sharedStrings.xml><?xml version="1.0" encoding="utf-8"?>
<sst xmlns="http://schemas.openxmlformats.org/spreadsheetml/2006/main" count="588" uniqueCount="114">
  <si>
    <t xml:space="preserve"> CUAAD  </t>
  </si>
  <si>
    <t xml:space="preserve"> LIC. EN ARQUITECTURA  </t>
  </si>
  <si>
    <t xml:space="preserve"> Licenciatura  </t>
  </si>
  <si>
    <t xml:space="preserve"> </t>
  </si>
  <si>
    <t xml:space="preserve"> LIC. EN DISEÑO DE INTERIORES Y AMBIENTACION  </t>
  </si>
  <si>
    <t xml:space="preserve"> LIC. EN DISEÑO INDUSTRIAL  </t>
  </si>
  <si>
    <t xml:space="preserve"> LIC. EN DISEÑO P/LA COMUNICACION GRAFICA  </t>
  </si>
  <si>
    <t xml:space="preserve"> LIC. EN URBANISTICA Y MEDIO AMBIENTE  </t>
  </si>
  <si>
    <t xml:space="preserve">               -   </t>
  </si>
  <si>
    <t xml:space="preserve"> LIC. EN ARTES AUDIOVISUALES  </t>
  </si>
  <si>
    <t xml:space="preserve"> LIC. EN ARTES ESC. EXPRESION DANCISTICA  </t>
  </si>
  <si>
    <t xml:space="preserve"> LIC. EN ARTES ESC. EXPRESION TEATRAL  </t>
  </si>
  <si>
    <t xml:space="preserve"> LIC. EN ARTES VIS. EXPRESION FOTOGRAFICA  </t>
  </si>
  <si>
    <t xml:space="preserve"> LIC. EN ARTES VIS. EXPRESION PLASTICA  </t>
  </si>
  <si>
    <t xml:space="preserve"> CUCBA  </t>
  </si>
  <si>
    <t xml:space="preserve"> ING. AGRONOMO  </t>
  </si>
  <si>
    <t xml:space="preserve"> LIC. EN AGRONEGOCIOS  </t>
  </si>
  <si>
    <t xml:space="preserve"> LIC. EN BIOLOGIA  </t>
  </si>
  <si>
    <t xml:space="preserve"> LIC. EN MEDICINA VETERINARIA Y ZOOTECNIA  </t>
  </si>
  <si>
    <t xml:space="preserve"> CUCEA  </t>
  </si>
  <si>
    <t xml:space="preserve"> LIC. EN ADMINISTRACION  </t>
  </si>
  <si>
    <t xml:space="preserve"> LIC. EN ADMINISTRACION GUBERNAMENTAL  </t>
  </si>
  <si>
    <t xml:space="preserve"> LIC. EN ADMON. FINANCIERA Y SISTEMAS  </t>
  </si>
  <si>
    <t xml:space="preserve"> LIC. EN CONTADURIA PUBLICA  </t>
  </si>
  <si>
    <t xml:space="preserve"> LIC. EN ECONOMIA  </t>
  </si>
  <si>
    <t xml:space="preserve"> LIC. EN MERCADOTECNIA  </t>
  </si>
  <si>
    <t xml:space="preserve"> LIC. EN NEGOCIOS INTERNACIONALES  </t>
  </si>
  <si>
    <t xml:space="preserve"> LIC. EN RECURSOS HUMANOS  </t>
  </si>
  <si>
    <t xml:space="preserve"> LIC. EN SISTEMAS DE INFORMACION  </t>
  </si>
  <si>
    <t xml:space="preserve"> LIC. EN TURISMO  </t>
  </si>
  <si>
    <t xml:space="preserve"> CUCEI  </t>
  </si>
  <si>
    <t xml:space="preserve"> ING. BIOMEDICA  </t>
  </si>
  <si>
    <t xml:space="preserve"> ING. CIVIL  </t>
  </si>
  <si>
    <t xml:space="preserve"> ING. EN COMPUTACION  </t>
  </si>
  <si>
    <t xml:space="preserve"> ING. EN COMUNICACIONES Y ELECTRONICA  </t>
  </si>
  <si>
    <t xml:space="preserve"> ING. INDUSTRIAL  </t>
  </si>
  <si>
    <t xml:space="preserve"> ING. MECANICA ELECTRICA  </t>
  </si>
  <si>
    <t xml:space="preserve"> ING. QUIMICA  </t>
  </si>
  <si>
    <t xml:space="preserve"> ING. TOPOGRAFICA  </t>
  </si>
  <si>
    <t xml:space="preserve"> LIC. EN FISICA  </t>
  </si>
  <si>
    <t xml:space="preserve"> LIC. EN INFORMATICA  </t>
  </si>
  <si>
    <t xml:space="preserve"> LIC. EN MATEMATICAS  </t>
  </si>
  <si>
    <t xml:space="preserve"> LIC. EN QUIMICA  </t>
  </si>
  <si>
    <t xml:space="preserve"> QUIMICO FARMACOBIOLOGO  </t>
  </si>
  <si>
    <t xml:space="preserve"> CUCS  </t>
  </si>
  <si>
    <t xml:space="preserve"> ENFERMERIA (NIVEL TECNICO)  </t>
  </si>
  <si>
    <t xml:space="preserve"> Tenico Basico  </t>
  </si>
  <si>
    <t xml:space="preserve"> LIC. EN CIRUJANO DENTISTA  </t>
  </si>
  <si>
    <t xml:space="preserve"> LIC. EN CULTURA FISICA Y DEPORTE  </t>
  </si>
  <si>
    <t xml:space="preserve"> LIC. EN ENFERMERIA  </t>
  </si>
  <si>
    <t xml:space="preserve"> LIC. EN NUTRICION  </t>
  </si>
  <si>
    <t xml:space="preserve"> LIC. EN PSICOLOGIA  </t>
  </si>
  <si>
    <t xml:space="preserve"> MEDICO CIRUJANO Y PARTERO       </t>
  </si>
  <si>
    <t xml:space="preserve"> T.S.U. EN PROTESIS DENTAL  </t>
  </si>
  <si>
    <t xml:space="preserve"> Tecnico Superior  </t>
  </si>
  <si>
    <t xml:space="preserve"> T.S.U. EN RADIOLOGIA E IMAGEN  </t>
  </si>
  <si>
    <t xml:space="preserve"> CUCSH  </t>
  </si>
  <si>
    <t xml:space="preserve"> ABOGADO  </t>
  </si>
  <si>
    <t xml:space="preserve"> ABOGADO SEMIESCOLARIZADO  </t>
  </si>
  <si>
    <t xml:space="preserve"> LIC. EN ANTROPOLOGIA  </t>
  </si>
  <si>
    <t xml:space="preserve"> LIC. EN COMUNICACION PUBLICA  </t>
  </si>
  <si>
    <t xml:space="preserve"> LIC. EN ESTUDIOS POLITICOS Y GOBIERNO  </t>
  </si>
  <si>
    <t xml:space="preserve"> LIC. EN FILOSOFIA  </t>
  </si>
  <si>
    <t xml:space="preserve"> LIC. EN GEOGRAFIA  </t>
  </si>
  <si>
    <t xml:space="preserve"> LIC. EN HISTORIA  </t>
  </si>
  <si>
    <t xml:space="preserve"> LIC. EN LETRAS HISPANICAS  </t>
  </si>
  <si>
    <t xml:space="preserve"> LIC. EN SOCIOLOGIA  </t>
  </si>
  <si>
    <t xml:space="preserve"> LIC. EN TRABAJO SOCIAL  </t>
  </si>
  <si>
    <t xml:space="preserve"> NIVELACION EN TRABAJO SOCIAL  </t>
  </si>
  <si>
    <t xml:space="preserve"> ALTOS Sede IMMS  </t>
  </si>
  <si>
    <t xml:space="preserve"> CIENEGA Sede Atotonilco  </t>
  </si>
  <si>
    <t xml:space="preserve"> CIENEGA Sede La Barca  </t>
  </si>
  <si>
    <t xml:space="preserve"> CIENEGA Sede CEFERESO  </t>
  </si>
  <si>
    <t xml:space="preserve"> CIENEGA Sede Ocotlan  </t>
  </si>
  <si>
    <t xml:space="preserve"> LIC. EN PERIODISMO  </t>
  </si>
  <si>
    <t xml:space="preserve"> COSTA  </t>
  </si>
  <si>
    <t xml:space="preserve"> ING. EN COMUNICACION MULTIMEDIA  </t>
  </si>
  <si>
    <t xml:space="preserve"> ING. EN TELEMATICA  </t>
  </si>
  <si>
    <t xml:space="preserve"> COSTA SUR  </t>
  </si>
  <si>
    <t xml:space="preserve"> ING. EN OBRAS Y SERVICIOS  </t>
  </si>
  <si>
    <t xml:space="preserve"> ING. EN RECURSOS NATURALES Y AGROPECUARIOS  </t>
  </si>
  <si>
    <t xml:space="preserve"> ING. MECATRONICA  </t>
  </si>
  <si>
    <t xml:space="preserve"> T.S.U. EN ELECTRONICA Y MEC. AUTOMOTRIZ  </t>
  </si>
  <si>
    <t xml:space="preserve"> T.S.U. EN TELEINFORMATICA  </t>
  </si>
  <si>
    <t xml:space="preserve"> LAGOS Sede Lagos de Moreno  </t>
  </si>
  <si>
    <t xml:space="preserve"> ING. EN ADMINISTRACION INDUSTRIAL  </t>
  </si>
  <si>
    <t xml:space="preserve"> ING. EN ELECTRONICA Y COMPUTACION  </t>
  </si>
  <si>
    <t xml:space="preserve"> LAGOS Sede San Juan de los Lagos  </t>
  </si>
  <si>
    <t xml:space="preserve"> NORTE  </t>
  </si>
  <si>
    <t xml:space="preserve"> SUR  </t>
  </si>
  <si>
    <t xml:space="preserve"> T.S.U. EN ADMON. DE REDES DE COMPUTO  </t>
  </si>
  <si>
    <t xml:space="preserve"> T.S.U. EN EMERG. SEG. LABORAL Y RESCATES  </t>
  </si>
  <si>
    <t xml:space="preserve"> T.S.U. EN TURISMO ALTERNATIVO  </t>
  </si>
  <si>
    <t xml:space="preserve"> VALLES  </t>
  </si>
  <si>
    <t xml:space="preserve"> LIC. EN EDUCACION  </t>
  </si>
  <si>
    <t xml:space="preserve"> SUV  </t>
  </si>
  <si>
    <t xml:space="preserve"> LIC. EN BIBLIOTECOLOGIA  </t>
  </si>
  <si>
    <t xml:space="preserve"> LIC. EN GESTION CULTURAL  </t>
  </si>
  <si>
    <t xml:space="preserve"> LIC. EN TECNOLOGIAS E INFORMACION  </t>
  </si>
  <si>
    <t>CENTROS UNIVERSITARIOS DE LA ZONA METROPOLITANA</t>
  </si>
  <si>
    <t xml:space="preserve">CENTRO </t>
  </si>
  <si>
    <t>CARRERA</t>
  </si>
  <si>
    <t>NIVEL</t>
  </si>
  <si>
    <t>CUPO</t>
  </si>
  <si>
    <t>ASPIRANTES</t>
  </si>
  <si>
    <t>ADMITIDOS</t>
  </si>
  <si>
    <t>NO ADMITIDOS</t>
  </si>
  <si>
    <t>% ADMISION</t>
  </si>
  <si>
    <t>PUNTAJE MINIMO</t>
  </si>
  <si>
    <t>PUNTAJE MINIMO CONVENIO</t>
  </si>
  <si>
    <t>CENTROS UNIVERSITARIOS REGIONALES</t>
  </si>
  <si>
    <t>TOTAL ZMG</t>
  </si>
  <si>
    <t>TOTAL</t>
  </si>
  <si>
    <t>Puntajes minimos  2007-A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</si>
</sst>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0" fontId="0" fillId="0" borderId="0" xfId="0" applyNumberFormat="1"/>
    <xf numFmtId="164" fontId="4" fillId="3" borderId="1" xfId="0" applyNumberFormat="1" applyFont="1" applyFill="1" applyBorder="1" applyAlignment="1">
      <alignment horizontal="left" vertical="center" wrapText="1"/>
    </xf>
    <xf numFmtId="10" fontId="4" fillId="3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164" fontId="4" fillId="5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10" fontId="1" fillId="0" borderId="1" xfId="0" applyNumberFormat="1" applyFont="1" applyBorder="1"/>
    <xf numFmtId="3" fontId="1" fillId="0" borderId="3" xfId="0" applyNumberFormat="1" applyFont="1" applyBorder="1"/>
    <xf numFmtId="10" fontId="1" fillId="0" borderId="3" xfId="0" applyNumberFormat="1" applyFont="1" applyBorder="1"/>
    <xf numFmtId="0" fontId="1" fillId="4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10" fontId="6" fillId="0" borderId="3" xfId="0" applyNumberFormat="1" applyFont="1" applyBorder="1"/>
    <xf numFmtId="164" fontId="7" fillId="3" borderId="1" xfId="0" applyNumberFormat="1" applyFont="1" applyFill="1" applyBorder="1" applyAlignment="1">
      <alignment horizontal="left" vertical="center" wrapText="1"/>
    </xf>
    <xf numFmtId="10" fontId="7" fillId="3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25.85546875" customWidth="1"/>
    <col min="2" max="2" width="35" customWidth="1"/>
    <col min="3" max="3" width="17.140625" bestFit="1" customWidth="1"/>
    <col min="4" max="10" width="13.7109375" customWidth="1"/>
  </cols>
  <sheetData>
    <row r="1" spans="1:10" ht="26.25" x14ac:dyDescent="0.25">
      <c r="A1" s="22" t="s">
        <v>113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17.25" x14ac:dyDescent="0.25">
      <c r="A3" s="23" t="s">
        <v>99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48.75" customHeight="1" x14ac:dyDescent="0.25">
      <c r="A4" s="16" t="s">
        <v>100</v>
      </c>
      <c r="B4" s="16" t="s">
        <v>101</v>
      </c>
      <c r="C4" s="16" t="s">
        <v>102</v>
      </c>
      <c r="D4" s="16" t="s">
        <v>103</v>
      </c>
      <c r="E4" s="16" t="s">
        <v>104</v>
      </c>
      <c r="F4" s="16" t="s">
        <v>105</v>
      </c>
      <c r="G4" s="16" t="s">
        <v>106</v>
      </c>
      <c r="H4" s="17" t="s">
        <v>107</v>
      </c>
      <c r="I4" s="16" t="s">
        <v>108</v>
      </c>
      <c r="J4" s="16" t="s">
        <v>109</v>
      </c>
    </row>
    <row r="5" spans="1:10" x14ac:dyDescent="0.25">
      <c r="A5" s="20" t="s">
        <v>0</v>
      </c>
      <c r="B5" s="5" t="s">
        <v>1</v>
      </c>
      <c r="C5" s="5" t="s">
        <v>2</v>
      </c>
      <c r="D5" s="5">
        <v>135</v>
      </c>
      <c r="E5" s="5">
        <v>614</v>
      </c>
      <c r="F5" s="5">
        <v>135</v>
      </c>
      <c r="G5" s="5">
        <v>479</v>
      </c>
      <c r="H5" s="6">
        <v>0.21990000000000001</v>
      </c>
      <c r="I5" s="5">
        <v>149.0367</v>
      </c>
      <c r="J5" s="5" t="s">
        <v>3</v>
      </c>
    </row>
    <row r="6" spans="1:10" x14ac:dyDescent="0.25">
      <c r="A6" s="20"/>
      <c r="B6" s="5" t="s">
        <v>4</v>
      </c>
      <c r="C6" s="5" t="s">
        <v>2</v>
      </c>
      <c r="D6" s="5">
        <v>60</v>
      </c>
      <c r="E6" s="5">
        <v>315</v>
      </c>
      <c r="F6" s="5">
        <v>60</v>
      </c>
      <c r="G6" s="5">
        <v>255</v>
      </c>
      <c r="H6" s="6">
        <v>0.1905</v>
      </c>
      <c r="I6" s="5">
        <v>147.61109999999999</v>
      </c>
      <c r="J6" s="5" t="s">
        <v>3</v>
      </c>
    </row>
    <row r="7" spans="1:10" x14ac:dyDescent="0.25">
      <c r="A7" s="20"/>
      <c r="B7" s="5" t="s">
        <v>5</v>
      </c>
      <c r="C7" s="5" t="s">
        <v>2</v>
      </c>
      <c r="D7" s="5">
        <v>75</v>
      </c>
      <c r="E7" s="5">
        <v>210</v>
      </c>
      <c r="F7" s="5">
        <v>75</v>
      </c>
      <c r="G7" s="5">
        <v>135</v>
      </c>
      <c r="H7" s="6">
        <v>0.35709999999999997</v>
      </c>
      <c r="I7" s="5">
        <v>142.39109999999999</v>
      </c>
      <c r="J7" s="5" t="s">
        <v>3</v>
      </c>
    </row>
    <row r="8" spans="1:10" x14ac:dyDescent="0.25">
      <c r="A8" s="20"/>
      <c r="B8" s="5" t="s">
        <v>6</v>
      </c>
      <c r="C8" s="5" t="s">
        <v>2</v>
      </c>
      <c r="D8" s="5">
        <v>135</v>
      </c>
      <c r="E8" s="5">
        <v>615</v>
      </c>
      <c r="F8" s="5">
        <v>135</v>
      </c>
      <c r="G8" s="5">
        <v>480</v>
      </c>
      <c r="H8" s="6">
        <v>0.2195</v>
      </c>
      <c r="I8" s="5">
        <v>148.92670000000001</v>
      </c>
      <c r="J8" s="5" t="s">
        <v>3</v>
      </c>
    </row>
    <row r="9" spans="1:10" x14ac:dyDescent="0.25">
      <c r="A9" s="20"/>
      <c r="B9" s="5" t="s">
        <v>7</v>
      </c>
      <c r="C9" s="5" t="s">
        <v>2</v>
      </c>
      <c r="D9" s="5">
        <v>40</v>
      </c>
      <c r="E9" s="5">
        <v>38</v>
      </c>
      <c r="F9" s="5">
        <v>38</v>
      </c>
      <c r="G9" s="5" t="s">
        <v>8</v>
      </c>
      <c r="H9" s="6">
        <v>1</v>
      </c>
      <c r="I9" s="5">
        <v>97.938900000000004</v>
      </c>
      <c r="J9" s="5" t="s">
        <v>3</v>
      </c>
    </row>
    <row r="10" spans="1:10" x14ac:dyDescent="0.25">
      <c r="A10" s="20"/>
      <c r="B10" s="5" t="s">
        <v>9</v>
      </c>
      <c r="C10" s="5" t="s">
        <v>2</v>
      </c>
      <c r="D10" s="5">
        <v>15</v>
      </c>
      <c r="E10" s="5">
        <v>28</v>
      </c>
      <c r="F10" s="5">
        <v>15</v>
      </c>
      <c r="G10" s="5">
        <v>13</v>
      </c>
      <c r="H10" s="6">
        <v>0.53569999999999995</v>
      </c>
      <c r="I10" s="5">
        <v>152.77780000000001</v>
      </c>
      <c r="J10" s="5" t="s">
        <v>3</v>
      </c>
    </row>
    <row r="11" spans="1:10" x14ac:dyDescent="0.25">
      <c r="A11" s="20"/>
      <c r="B11" s="5" t="s">
        <v>10</v>
      </c>
      <c r="C11" s="5" t="s">
        <v>2</v>
      </c>
      <c r="D11" s="5">
        <v>30</v>
      </c>
      <c r="E11" s="5">
        <v>24</v>
      </c>
      <c r="F11" s="5">
        <v>24</v>
      </c>
      <c r="G11" s="5" t="s">
        <v>8</v>
      </c>
      <c r="H11" s="6">
        <v>1</v>
      </c>
      <c r="I11" s="5">
        <v>93.44</v>
      </c>
      <c r="J11" s="5" t="s">
        <v>3</v>
      </c>
    </row>
    <row r="12" spans="1:10" x14ac:dyDescent="0.25">
      <c r="A12" s="20"/>
      <c r="B12" s="5" t="s">
        <v>11</v>
      </c>
      <c r="C12" s="5" t="s">
        <v>2</v>
      </c>
      <c r="D12" s="5">
        <v>25</v>
      </c>
      <c r="E12" s="5">
        <v>26</v>
      </c>
      <c r="F12" s="5">
        <v>25</v>
      </c>
      <c r="G12" s="5">
        <v>1</v>
      </c>
      <c r="H12" s="6">
        <v>0.96150000000000002</v>
      </c>
      <c r="I12" s="5">
        <v>109.9178</v>
      </c>
      <c r="J12" s="5" t="s">
        <v>3</v>
      </c>
    </row>
    <row r="13" spans="1:10" x14ac:dyDescent="0.25">
      <c r="A13" s="20"/>
      <c r="B13" s="5" t="s">
        <v>12</v>
      </c>
      <c r="C13" s="5" t="s">
        <v>2</v>
      </c>
      <c r="D13" s="5">
        <v>70</v>
      </c>
      <c r="E13" s="5">
        <v>91</v>
      </c>
      <c r="F13" s="5">
        <v>70</v>
      </c>
      <c r="G13" s="5">
        <v>21</v>
      </c>
      <c r="H13" s="6">
        <v>0.76919999999999999</v>
      </c>
      <c r="I13" s="5">
        <v>128.0256</v>
      </c>
      <c r="J13" s="5" t="s">
        <v>3</v>
      </c>
    </row>
    <row r="14" spans="1:10" x14ac:dyDescent="0.25">
      <c r="A14" s="20"/>
      <c r="B14" s="5" t="s">
        <v>13</v>
      </c>
      <c r="C14" s="5" t="s">
        <v>2</v>
      </c>
      <c r="D14" s="5">
        <v>80</v>
      </c>
      <c r="E14" s="5">
        <v>84</v>
      </c>
      <c r="F14" s="5">
        <v>80</v>
      </c>
      <c r="G14" s="5">
        <v>4</v>
      </c>
      <c r="H14" s="6">
        <v>0.95240000000000002</v>
      </c>
      <c r="I14" s="5">
        <v>105.4911</v>
      </c>
      <c r="J14" s="5" t="s">
        <v>3</v>
      </c>
    </row>
    <row r="15" spans="1:10" x14ac:dyDescent="0.25">
      <c r="A15" s="20" t="s">
        <v>14</v>
      </c>
      <c r="B15" s="5" t="s">
        <v>15</v>
      </c>
      <c r="C15" s="5" t="s">
        <v>2</v>
      </c>
      <c r="D15" s="5">
        <v>90</v>
      </c>
      <c r="E15" s="5">
        <v>77</v>
      </c>
      <c r="F15" s="5">
        <v>77</v>
      </c>
      <c r="G15" s="5" t="s">
        <v>8</v>
      </c>
      <c r="H15" s="6">
        <v>1</v>
      </c>
      <c r="I15" s="5">
        <v>84.666700000000006</v>
      </c>
      <c r="J15" s="5" t="s">
        <v>3</v>
      </c>
    </row>
    <row r="16" spans="1:10" x14ac:dyDescent="0.25">
      <c r="A16" s="20" t="s">
        <v>14</v>
      </c>
      <c r="B16" s="5" t="s">
        <v>16</v>
      </c>
      <c r="C16" s="5" t="s">
        <v>2</v>
      </c>
      <c r="D16" s="5">
        <v>20</v>
      </c>
      <c r="E16" s="5">
        <v>15</v>
      </c>
      <c r="F16" s="5">
        <v>15</v>
      </c>
      <c r="G16" s="5" t="s">
        <v>8</v>
      </c>
      <c r="H16" s="6">
        <v>1</v>
      </c>
      <c r="I16" s="5">
        <v>94.131100000000004</v>
      </c>
      <c r="J16" s="5" t="s">
        <v>3</v>
      </c>
    </row>
    <row r="17" spans="1:10" x14ac:dyDescent="0.25">
      <c r="A17" s="20" t="s">
        <v>14</v>
      </c>
      <c r="B17" s="5" t="s">
        <v>17</v>
      </c>
      <c r="C17" s="5" t="s">
        <v>2</v>
      </c>
      <c r="D17" s="5">
        <v>140</v>
      </c>
      <c r="E17" s="5">
        <v>151</v>
      </c>
      <c r="F17" s="5">
        <v>140</v>
      </c>
      <c r="G17" s="5">
        <v>11</v>
      </c>
      <c r="H17" s="6">
        <v>0.92720000000000002</v>
      </c>
      <c r="I17" s="5">
        <v>109.5967</v>
      </c>
      <c r="J17" s="5" t="s">
        <v>3</v>
      </c>
    </row>
    <row r="18" spans="1:10" x14ac:dyDescent="0.25">
      <c r="A18" s="20" t="s">
        <v>14</v>
      </c>
      <c r="B18" s="5" t="s">
        <v>18</v>
      </c>
      <c r="C18" s="5" t="s">
        <v>2</v>
      </c>
      <c r="D18" s="5">
        <v>150</v>
      </c>
      <c r="E18" s="5">
        <v>364</v>
      </c>
      <c r="F18" s="5">
        <v>150</v>
      </c>
      <c r="G18" s="5">
        <v>214</v>
      </c>
      <c r="H18" s="6">
        <v>0.41210000000000002</v>
      </c>
      <c r="I18" s="5">
        <v>129.0789</v>
      </c>
      <c r="J18" s="5" t="s">
        <v>3</v>
      </c>
    </row>
    <row r="19" spans="1:10" x14ac:dyDescent="0.25">
      <c r="A19" s="20" t="s">
        <v>19</v>
      </c>
      <c r="B19" s="5" t="s">
        <v>20</v>
      </c>
      <c r="C19" s="5" t="s">
        <v>2</v>
      </c>
      <c r="D19" s="5">
        <v>310</v>
      </c>
      <c r="E19" s="5">
        <v>861</v>
      </c>
      <c r="F19" s="5">
        <v>310</v>
      </c>
      <c r="G19" s="5">
        <v>551</v>
      </c>
      <c r="H19" s="6">
        <v>0.36</v>
      </c>
      <c r="I19" s="5">
        <v>139.16220000000001</v>
      </c>
      <c r="J19" s="5" t="s">
        <v>3</v>
      </c>
    </row>
    <row r="20" spans="1:10" x14ac:dyDescent="0.25">
      <c r="A20" s="20" t="s">
        <v>19</v>
      </c>
      <c r="B20" s="5" t="s">
        <v>21</v>
      </c>
      <c r="C20" s="5" t="s">
        <v>2</v>
      </c>
      <c r="D20" s="5">
        <v>40</v>
      </c>
      <c r="E20" s="5">
        <v>46</v>
      </c>
      <c r="F20" s="5">
        <v>40</v>
      </c>
      <c r="G20" s="5">
        <v>6</v>
      </c>
      <c r="H20" s="6">
        <v>0.86960000000000004</v>
      </c>
      <c r="I20" s="5">
        <v>115.70440000000001</v>
      </c>
      <c r="J20" s="5" t="s">
        <v>3</v>
      </c>
    </row>
    <row r="21" spans="1:10" x14ac:dyDescent="0.25">
      <c r="A21" s="20" t="s">
        <v>19</v>
      </c>
      <c r="B21" s="5" t="s">
        <v>22</v>
      </c>
      <c r="C21" s="5" t="s">
        <v>2</v>
      </c>
      <c r="D21" s="5">
        <v>90</v>
      </c>
      <c r="E21" s="5">
        <v>227</v>
      </c>
      <c r="F21" s="5">
        <v>90</v>
      </c>
      <c r="G21" s="5">
        <v>137</v>
      </c>
      <c r="H21" s="6">
        <v>0.39650000000000002</v>
      </c>
      <c r="I21" s="5">
        <v>147.9333</v>
      </c>
      <c r="J21" s="5" t="s">
        <v>3</v>
      </c>
    </row>
    <row r="22" spans="1:10" x14ac:dyDescent="0.25">
      <c r="A22" s="20" t="s">
        <v>19</v>
      </c>
      <c r="B22" s="5" t="s">
        <v>23</v>
      </c>
      <c r="C22" s="5" t="s">
        <v>2</v>
      </c>
      <c r="D22" s="5">
        <v>410</v>
      </c>
      <c r="E22" s="5">
        <v>743</v>
      </c>
      <c r="F22" s="5">
        <v>410</v>
      </c>
      <c r="G22" s="5">
        <v>333</v>
      </c>
      <c r="H22" s="6">
        <v>0.55179999999999996</v>
      </c>
      <c r="I22" s="5">
        <v>130.90559999999999</v>
      </c>
      <c r="J22" s="5" t="s">
        <v>3</v>
      </c>
    </row>
    <row r="23" spans="1:10" x14ac:dyDescent="0.25">
      <c r="A23" s="20" t="s">
        <v>19</v>
      </c>
      <c r="B23" s="5" t="s">
        <v>24</v>
      </c>
      <c r="C23" s="5" t="s">
        <v>2</v>
      </c>
      <c r="D23" s="5">
        <v>100</v>
      </c>
      <c r="E23" s="5">
        <v>155</v>
      </c>
      <c r="F23" s="5">
        <v>100</v>
      </c>
      <c r="G23" s="5">
        <v>55</v>
      </c>
      <c r="H23" s="6">
        <v>0.6452</v>
      </c>
      <c r="I23" s="5">
        <v>125.0411</v>
      </c>
      <c r="J23" s="5" t="s">
        <v>3</v>
      </c>
    </row>
    <row r="24" spans="1:10" x14ac:dyDescent="0.25">
      <c r="A24" s="20" t="s">
        <v>19</v>
      </c>
      <c r="B24" s="5" t="s">
        <v>25</v>
      </c>
      <c r="C24" s="5" t="s">
        <v>2</v>
      </c>
      <c r="D24" s="5">
        <v>285</v>
      </c>
      <c r="E24" s="5">
        <v>639</v>
      </c>
      <c r="F24" s="5">
        <v>285</v>
      </c>
      <c r="G24" s="5">
        <v>354</v>
      </c>
      <c r="H24" s="6">
        <v>0.44600000000000001</v>
      </c>
      <c r="I24" s="5">
        <v>134.38890000000001</v>
      </c>
      <c r="J24" s="5" t="s">
        <v>3</v>
      </c>
    </row>
    <row r="25" spans="1:10" x14ac:dyDescent="0.25">
      <c r="A25" s="20" t="s">
        <v>19</v>
      </c>
      <c r="B25" s="5" t="s">
        <v>26</v>
      </c>
      <c r="C25" s="5" t="s">
        <v>2</v>
      </c>
      <c r="D25" s="5">
        <v>265</v>
      </c>
      <c r="E25" s="5">
        <v>630</v>
      </c>
      <c r="F25" s="5">
        <v>265</v>
      </c>
      <c r="G25" s="5">
        <v>365</v>
      </c>
      <c r="H25" s="6">
        <v>0.42059999999999997</v>
      </c>
      <c r="I25" s="5">
        <v>138.67330000000001</v>
      </c>
      <c r="J25" s="5" t="s">
        <v>3</v>
      </c>
    </row>
    <row r="26" spans="1:10" x14ac:dyDescent="0.25">
      <c r="A26" s="20" t="s">
        <v>19</v>
      </c>
      <c r="B26" s="5" t="s">
        <v>27</v>
      </c>
      <c r="C26" s="5" t="s">
        <v>2</v>
      </c>
      <c r="D26" s="5">
        <v>90</v>
      </c>
      <c r="E26" s="5">
        <v>260</v>
      </c>
      <c r="F26" s="5">
        <v>90</v>
      </c>
      <c r="G26" s="5">
        <v>170</v>
      </c>
      <c r="H26" s="6">
        <v>0.34620000000000001</v>
      </c>
      <c r="I26" s="5">
        <v>133.9889</v>
      </c>
      <c r="J26" s="5" t="s">
        <v>3</v>
      </c>
    </row>
    <row r="27" spans="1:10" x14ac:dyDescent="0.25">
      <c r="A27" s="20" t="s">
        <v>19</v>
      </c>
      <c r="B27" s="5" t="s">
        <v>28</v>
      </c>
      <c r="C27" s="5" t="s">
        <v>2</v>
      </c>
      <c r="D27" s="5">
        <v>85</v>
      </c>
      <c r="E27" s="5">
        <v>203</v>
      </c>
      <c r="F27" s="5">
        <v>85</v>
      </c>
      <c r="G27" s="5">
        <v>118</v>
      </c>
      <c r="H27" s="6">
        <v>0.41870000000000002</v>
      </c>
      <c r="I27" s="5">
        <v>132.8578</v>
      </c>
      <c r="J27" s="5" t="s">
        <v>3</v>
      </c>
    </row>
    <row r="28" spans="1:10" x14ac:dyDescent="0.25">
      <c r="A28" s="20" t="s">
        <v>19</v>
      </c>
      <c r="B28" s="5" t="s">
        <v>29</v>
      </c>
      <c r="C28" s="5" t="s">
        <v>2</v>
      </c>
      <c r="D28" s="5">
        <v>205</v>
      </c>
      <c r="E28" s="5">
        <v>672</v>
      </c>
      <c r="F28" s="5">
        <v>205</v>
      </c>
      <c r="G28" s="5">
        <v>467</v>
      </c>
      <c r="H28" s="6">
        <v>0.30509999999999998</v>
      </c>
      <c r="I28" s="5">
        <v>137.6</v>
      </c>
      <c r="J28" s="5" t="s">
        <v>3</v>
      </c>
    </row>
    <row r="29" spans="1:10" x14ac:dyDescent="0.25">
      <c r="A29" s="20" t="s">
        <v>30</v>
      </c>
      <c r="B29" s="5" t="s">
        <v>31</v>
      </c>
      <c r="C29" s="5" t="s">
        <v>2</v>
      </c>
      <c r="D29" s="5">
        <v>40</v>
      </c>
      <c r="E29" s="5">
        <v>130</v>
      </c>
      <c r="F29" s="5">
        <v>40</v>
      </c>
      <c r="G29" s="5">
        <v>90</v>
      </c>
      <c r="H29" s="6">
        <v>0.30769999999999997</v>
      </c>
      <c r="I29" s="5">
        <v>158.83439999999999</v>
      </c>
      <c r="J29" s="5" t="s">
        <v>3</v>
      </c>
    </row>
    <row r="30" spans="1:10" x14ac:dyDescent="0.25">
      <c r="A30" s="20"/>
      <c r="B30" s="5" t="s">
        <v>32</v>
      </c>
      <c r="C30" s="5" t="s">
        <v>2</v>
      </c>
      <c r="D30" s="5">
        <v>120</v>
      </c>
      <c r="E30" s="5">
        <v>288</v>
      </c>
      <c r="F30" s="5">
        <v>120</v>
      </c>
      <c r="G30" s="5">
        <v>168</v>
      </c>
      <c r="H30" s="6">
        <v>0.41670000000000001</v>
      </c>
      <c r="I30" s="5">
        <v>138.82</v>
      </c>
      <c r="J30" s="5" t="s">
        <v>3</v>
      </c>
    </row>
    <row r="31" spans="1:10" x14ac:dyDescent="0.25">
      <c r="A31" s="20"/>
      <c r="B31" s="5" t="s">
        <v>33</v>
      </c>
      <c r="C31" s="5" t="s">
        <v>2</v>
      </c>
      <c r="D31" s="5">
        <v>160</v>
      </c>
      <c r="E31" s="5">
        <v>473</v>
      </c>
      <c r="F31" s="5">
        <v>160</v>
      </c>
      <c r="G31" s="5">
        <v>313</v>
      </c>
      <c r="H31" s="6">
        <v>0.33829999999999999</v>
      </c>
      <c r="I31" s="5">
        <v>145.92779999999999</v>
      </c>
      <c r="J31" s="5" t="s">
        <v>3</v>
      </c>
    </row>
    <row r="32" spans="1:10" x14ac:dyDescent="0.25">
      <c r="A32" s="20"/>
      <c r="B32" s="5" t="s">
        <v>34</v>
      </c>
      <c r="C32" s="5" t="s">
        <v>2</v>
      </c>
      <c r="D32" s="5">
        <v>260</v>
      </c>
      <c r="E32" s="5">
        <v>352</v>
      </c>
      <c r="F32" s="5">
        <v>260</v>
      </c>
      <c r="G32" s="5">
        <v>92</v>
      </c>
      <c r="H32" s="6">
        <v>0.73860000000000003</v>
      </c>
      <c r="I32" s="5">
        <v>124.7411</v>
      </c>
      <c r="J32" s="5" t="s">
        <v>3</v>
      </c>
    </row>
    <row r="33" spans="1:10" x14ac:dyDescent="0.25">
      <c r="A33" s="20"/>
      <c r="B33" s="5" t="s">
        <v>35</v>
      </c>
      <c r="C33" s="5" t="s">
        <v>2</v>
      </c>
      <c r="D33" s="5">
        <v>160</v>
      </c>
      <c r="E33" s="5">
        <v>434</v>
      </c>
      <c r="F33" s="5">
        <v>160</v>
      </c>
      <c r="G33" s="5">
        <v>274</v>
      </c>
      <c r="H33" s="6">
        <v>0.36870000000000003</v>
      </c>
      <c r="I33" s="5">
        <v>141.59219999999999</v>
      </c>
      <c r="J33" s="5" t="s">
        <v>3</v>
      </c>
    </row>
    <row r="34" spans="1:10" x14ac:dyDescent="0.25">
      <c r="A34" s="20"/>
      <c r="B34" s="5" t="s">
        <v>36</v>
      </c>
      <c r="C34" s="5" t="s">
        <v>2</v>
      </c>
      <c r="D34" s="5">
        <v>220</v>
      </c>
      <c r="E34" s="5">
        <v>378</v>
      </c>
      <c r="F34" s="5">
        <v>220</v>
      </c>
      <c r="G34" s="5">
        <v>158</v>
      </c>
      <c r="H34" s="6">
        <v>0.58199999999999996</v>
      </c>
      <c r="I34" s="5">
        <v>127.2467</v>
      </c>
      <c r="J34" s="5" t="s">
        <v>3</v>
      </c>
    </row>
    <row r="35" spans="1:10" x14ac:dyDescent="0.25">
      <c r="A35" s="20"/>
      <c r="B35" s="5" t="s">
        <v>37</v>
      </c>
      <c r="C35" s="5" t="s">
        <v>2</v>
      </c>
      <c r="D35" s="5">
        <v>160</v>
      </c>
      <c r="E35" s="5">
        <v>218</v>
      </c>
      <c r="F35" s="5">
        <v>160</v>
      </c>
      <c r="G35" s="5">
        <v>58</v>
      </c>
      <c r="H35" s="6">
        <v>0.7339</v>
      </c>
      <c r="I35" s="5">
        <v>131.61330000000001</v>
      </c>
      <c r="J35" s="5" t="s">
        <v>3</v>
      </c>
    </row>
    <row r="36" spans="1:10" x14ac:dyDescent="0.25">
      <c r="A36" s="20"/>
      <c r="B36" s="5" t="s">
        <v>38</v>
      </c>
      <c r="C36" s="5" t="s">
        <v>2</v>
      </c>
      <c r="D36" s="5">
        <v>40</v>
      </c>
      <c r="E36" s="5">
        <v>44</v>
      </c>
      <c r="F36" s="5">
        <v>30</v>
      </c>
      <c r="G36" s="5">
        <v>14</v>
      </c>
      <c r="H36" s="6">
        <v>0.68179999999999996</v>
      </c>
      <c r="I36" s="5">
        <v>120.3411</v>
      </c>
      <c r="J36" s="5" t="s">
        <v>3</v>
      </c>
    </row>
    <row r="37" spans="1:10" x14ac:dyDescent="0.25">
      <c r="A37" s="20"/>
      <c r="B37" s="5" t="s">
        <v>39</v>
      </c>
      <c r="C37" s="5" t="s">
        <v>2</v>
      </c>
      <c r="D37" s="5">
        <v>30</v>
      </c>
      <c r="E37" s="5">
        <v>37</v>
      </c>
      <c r="F37" s="5">
        <v>30</v>
      </c>
      <c r="G37" s="5">
        <v>7</v>
      </c>
      <c r="H37" s="6">
        <v>0.81079999999999997</v>
      </c>
      <c r="I37" s="5">
        <v>128.2878</v>
      </c>
      <c r="J37" s="5" t="s">
        <v>3</v>
      </c>
    </row>
    <row r="38" spans="1:10" x14ac:dyDescent="0.25">
      <c r="A38" s="20"/>
      <c r="B38" s="5" t="s">
        <v>40</v>
      </c>
      <c r="C38" s="5" t="s">
        <v>2</v>
      </c>
      <c r="D38" s="5">
        <v>160</v>
      </c>
      <c r="E38" s="5">
        <v>288</v>
      </c>
      <c r="F38" s="5">
        <v>160</v>
      </c>
      <c r="G38" s="5">
        <v>128</v>
      </c>
      <c r="H38" s="6">
        <v>0.55559999999999998</v>
      </c>
      <c r="I38" s="5">
        <v>129.77109999999999</v>
      </c>
      <c r="J38" s="5" t="s">
        <v>3</v>
      </c>
    </row>
    <row r="39" spans="1:10" x14ac:dyDescent="0.25">
      <c r="A39" s="20"/>
      <c r="B39" s="5" t="s">
        <v>41</v>
      </c>
      <c r="C39" s="5" t="s">
        <v>2</v>
      </c>
      <c r="D39" s="5">
        <v>50</v>
      </c>
      <c r="E39" s="5">
        <v>51</v>
      </c>
      <c r="F39" s="5">
        <v>43</v>
      </c>
      <c r="G39" s="5">
        <v>8</v>
      </c>
      <c r="H39" s="6">
        <v>0.84309999999999996</v>
      </c>
      <c r="I39" s="5">
        <v>121.2422</v>
      </c>
      <c r="J39" s="5" t="s">
        <v>3</v>
      </c>
    </row>
    <row r="40" spans="1:10" x14ac:dyDescent="0.25">
      <c r="A40" s="20"/>
      <c r="B40" s="5" t="s">
        <v>42</v>
      </c>
      <c r="C40" s="5" t="s">
        <v>2</v>
      </c>
      <c r="D40" s="5">
        <v>80</v>
      </c>
      <c r="E40" s="5">
        <v>99</v>
      </c>
      <c r="F40" s="5">
        <v>72</v>
      </c>
      <c r="G40" s="5">
        <v>27</v>
      </c>
      <c r="H40" s="6">
        <v>0.72729999999999995</v>
      </c>
      <c r="I40" s="5">
        <v>125.7967</v>
      </c>
      <c r="J40" s="5" t="s">
        <v>3</v>
      </c>
    </row>
    <row r="41" spans="1:10" x14ac:dyDescent="0.25">
      <c r="A41" s="20"/>
      <c r="B41" s="5" t="s">
        <v>43</v>
      </c>
      <c r="C41" s="5" t="s">
        <v>2</v>
      </c>
      <c r="D41" s="5">
        <v>140</v>
      </c>
      <c r="E41" s="5">
        <v>431</v>
      </c>
      <c r="F41" s="5">
        <v>140</v>
      </c>
      <c r="G41" s="5">
        <v>291</v>
      </c>
      <c r="H41" s="6">
        <v>0.32479999999999998</v>
      </c>
      <c r="I41" s="5">
        <v>147.09440000000001</v>
      </c>
      <c r="J41" s="5" t="s">
        <v>3</v>
      </c>
    </row>
    <row r="42" spans="1:10" x14ac:dyDescent="0.25">
      <c r="A42" s="20" t="s">
        <v>44</v>
      </c>
      <c r="B42" s="5" t="s">
        <v>45</v>
      </c>
      <c r="C42" s="5" t="s">
        <v>46</v>
      </c>
      <c r="D42" s="5">
        <v>120</v>
      </c>
      <c r="E42" s="5">
        <v>136</v>
      </c>
      <c r="F42" s="5">
        <v>120</v>
      </c>
      <c r="G42" s="5">
        <v>16</v>
      </c>
      <c r="H42" s="6">
        <v>0.88239999999999996</v>
      </c>
      <c r="I42" s="5">
        <v>95.8322</v>
      </c>
      <c r="J42" s="5" t="s">
        <v>3</v>
      </c>
    </row>
    <row r="43" spans="1:10" x14ac:dyDescent="0.25">
      <c r="A43" s="20" t="s">
        <v>44</v>
      </c>
      <c r="B43" s="5" t="s">
        <v>47</v>
      </c>
      <c r="C43" s="5" t="s">
        <v>2</v>
      </c>
      <c r="D43" s="5">
        <v>110</v>
      </c>
      <c r="E43" s="5">
        <v>558</v>
      </c>
      <c r="F43" s="5">
        <v>110</v>
      </c>
      <c r="G43" s="5">
        <v>448</v>
      </c>
      <c r="H43" s="6">
        <v>0.1971</v>
      </c>
      <c r="I43" s="5">
        <v>153.45670000000001</v>
      </c>
      <c r="J43" s="5" t="s">
        <v>3</v>
      </c>
    </row>
    <row r="44" spans="1:10" x14ac:dyDescent="0.25">
      <c r="A44" s="20" t="s">
        <v>44</v>
      </c>
      <c r="B44" s="5" t="s">
        <v>48</v>
      </c>
      <c r="C44" s="5" t="s">
        <v>2</v>
      </c>
      <c r="D44" s="5">
        <v>100</v>
      </c>
      <c r="E44" s="5">
        <v>441</v>
      </c>
      <c r="F44" s="5">
        <v>100</v>
      </c>
      <c r="G44" s="5">
        <v>341</v>
      </c>
      <c r="H44" s="6">
        <v>0.2268</v>
      </c>
      <c r="I44" s="5">
        <v>139.51560000000001</v>
      </c>
      <c r="J44" s="5" t="s">
        <v>3</v>
      </c>
    </row>
    <row r="45" spans="1:10" x14ac:dyDescent="0.25">
      <c r="A45" s="20" t="s">
        <v>44</v>
      </c>
      <c r="B45" s="5" t="s">
        <v>49</v>
      </c>
      <c r="C45" s="5" t="s">
        <v>2</v>
      </c>
      <c r="D45" s="5">
        <v>150</v>
      </c>
      <c r="E45" s="5">
        <v>667</v>
      </c>
      <c r="F45" s="5">
        <v>150</v>
      </c>
      <c r="G45" s="5">
        <v>517</v>
      </c>
      <c r="H45" s="6">
        <v>0.22489999999999999</v>
      </c>
      <c r="I45" s="5">
        <v>139.9811</v>
      </c>
      <c r="J45" s="5" t="s">
        <v>3</v>
      </c>
    </row>
    <row r="46" spans="1:10" x14ac:dyDescent="0.25">
      <c r="A46" s="20" t="s">
        <v>44</v>
      </c>
      <c r="B46" s="5" t="s">
        <v>50</v>
      </c>
      <c r="C46" s="5" t="s">
        <v>2</v>
      </c>
      <c r="D46" s="5">
        <v>65</v>
      </c>
      <c r="E46" s="5">
        <v>556</v>
      </c>
      <c r="F46" s="5">
        <v>65</v>
      </c>
      <c r="G46" s="5">
        <v>491</v>
      </c>
      <c r="H46" s="6">
        <v>0.1169</v>
      </c>
      <c r="I46" s="5">
        <v>159.8356</v>
      </c>
      <c r="J46" s="5">
        <v>152.64670000000001</v>
      </c>
    </row>
    <row r="47" spans="1:10" x14ac:dyDescent="0.25">
      <c r="A47" s="20" t="s">
        <v>44</v>
      </c>
      <c r="B47" s="5" t="s">
        <v>51</v>
      </c>
      <c r="C47" s="5" t="s">
        <v>2</v>
      </c>
      <c r="D47" s="5">
        <v>150</v>
      </c>
      <c r="E47" s="5">
        <v>925</v>
      </c>
      <c r="F47" s="5">
        <v>150</v>
      </c>
      <c r="G47" s="5">
        <v>775</v>
      </c>
      <c r="H47" s="6">
        <v>0.16220000000000001</v>
      </c>
      <c r="I47" s="5">
        <v>155.94560000000001</v>
      </c>
      <c r="J47" s="5">
        <v>116.1322</v>
      </c>
    </row>
    <row r="48" spans="1:10" x14ac:dyDescent="0.25">
      <c r="A48" s="20" t="s">
        <v>44</v>
      </c>
      <c r="B48" s="5" t="s">
        <v>52</v>
      </c>
      <c r="C48" s="5" t="s">
        <v>2</v>
      </c>
      <c r="D48" s="5">
        <v>318</v>
      </c>
      <c r="E48" s="7">
        <v>2115</v>
      </c>
      <c r="F48" s="5">
        <v>318</v>
      </c>
      <c r="G48" s="7">
        <v>1797</v>
      </c>
      <c r="H48" s="6">
        <v>0.15040000000000001</v>
      </c>
      <c r="I48" s="5">
        <v>166.7611</v>
      </c>
      <c r="J48" s="5">
        <v>141.13220000000001</v>
      </c>
    </row>
    <row r="49" spans="1:10" x14ac:dyDescent="0.25">
      <c r="A49" s="20" t="s">
        <v>44</v>
      </c>
      <c r="B49" s="5" t="s">
        <v>53</v>
      </c>
      <c r="C49" s="5" t="s">
        <v>54</v>
      </c>
      <c r="D49" s="5">
        <v>60</v>
      </c>
      <c r="E49" s="5">
        <v>54</v>
      </c>
      <c r="F49" s="5">
        <v>54</v>
      </c>
      <c r="G49" s="5" t="s">
        <v>8</v>
      </c>
      <c r="H49" s="6">
        <v>1</v>
      </c>
      <c r="I49" s="5">
        <v>85.982200000000006</v>
      </c>
      <c r="J49" s="5" t="s">
        <v>3</v>
      </c>
    </row>
    <row r="50" spans="1:10" x14ac:dyDescent="0.25">
      <c r="A50" s="20" t="s">
        <v>44</v>
      </c>
      <c r="B50" s="5" t="s">
        <v>55</v>
      </c>
      <c r="C50" s="5" t="s">
        <v>54</v>
      </c>
      <c r="D50" s="5">
        <v>40</v>
      </c>
      <c r="E50" s="5">
        <v>141</v>
      </c>
      <c r="F50" s="5">
        <v>40</v>
      </c>
      <c r="G50" s="5">
        <v>101</v>
      </c>
      <c r="H50" s="6">
        <v>0.28370000000000001</v>
      </c>
      <c r="I50" s="5">
        <v>133.2722</v>
      </c>
      <c r="J50" s="5" t="s">
        <v>3</v>
      </c>
    </row>
    <row r="51" spans="1:10" x14ac:dyDescent="0.25">
      <c r="A51" s="20" t="s">
        <v>56</v>
      </c>
      <c r="B51" s="5" t="s">
        <v>57</v>
      </c>
      <c r="C51" s="5" t="s">
        <v>2</v>
      </c>
      <c r="D51" s="5">
        <v>320</v>
      </c>
      <c r="E51" s="7">
        <v>1140</v>
      </c>
      <c r="F51" s="5">
        <v>320</v>
      </c>
      <c r="G51" s="5">
        <v>820</v>
      </c>
      <c r="H51" s="6">
        <v>0.28070000000000001</v>
      </c>
      <c r="I51" s="5">
        <v>143.1233</v>
      </c>
      <c r="J51" s="5" t="s">
        <v>3</v>
      </c>
    </row>
    <row r="52" spans="1:10" x14ac:dyDescent="0.25">
      <c r="A52" s="20" t="s">
        <v>56</v>
      </c>
      <c r="B52" s="5" t="s">
        <v>58</v>
      </c>
      <c r="C52" s="5" t="s">
        <v>2</v>
      </c>
      <c r="D52" s="5">
        <v>160</v>
      </c>
      <c r="E52" s="5">
        <v>567</v>
      </c>
      <c r="F52" s="5">
        <v>160</v>
      </c>
      <c r="G52" s="5">
        <v>407</v>
      </c>
      <c r="H52" s="6">
        <v>0.28220000000000001</v>
      </c>
      <c r="I52" s="5">
        <v>141.75219999999999</v>
      </c>
      <c r="J52" s="5" t="s">
        <v>3</v>
      </c>
    </row>
    <row r="53" spans="1:10" x14ac:dyDescent="0.25">
      <c r="A53" s="20" t="s">
        <v>56</v>
      </c>
      <c r="B53" s="5" t="s">
        <v>59</v>
      </c>
      <c r="C53" s="5" t="s">
        <v>2</v>
      </c>
      <c r="D53" s="5">
        <v>25</v>
      </c>
      <c r="E53" s="5">
        <v>26</v>
      </c>
      <c r="F53" s="5">
        <v>25</v>
      </c>
      <c r="G53" s="5">
        <v>1</v>
      </c>
      <c r="H53" s="6">
        <v>0.96150000000000002</v>
      </c>
      <c r="I53" s="5">
        <v>103.58</v>
      </c>
      <c r="J53" s="5" t="s">
        <v>3</v>
      </c>
    </row>
    <row r="54" spans="1:10" x14ac:dyDescent="0.25">
      <c r="A54" s="20" t="s">
        <v>56</v>
      </c>
      <c r="B54" s="5" t="s">
        <v>60</v>
      </c>
      <c r="C54" s="5" t="s">
        <v>2</v>
      </c>
      <c r="D54" s="5">
        <v>25</v>
      </c>
      <c r="E54" s="5">
        <v>33</v>
      </c>
      <c r="F54" s="5">
        <v>25</v>
      </c>
      <c r="G54" s="5">
        <v>8</v>
      </c>
      <c r="H54" s="6">
        <v>0.75760000000000005</v>
      </c>
      <c r="I54" s="5">
        <v>114.9633</v>
      </c>
      <c r="J54" s="5" t="s">
        <v>3</v>
      </c>
    </row>
    <row r="55" spans="1:10" x14ac:dyDescent="0.25">
      <c r="A55" s="20" t="s">
        <v>56</v>
      </c>
      <c r="B55" s="5" t="s">
        <v>61</v>
      </c>
      <c r="C55" s="5" t="s">
        <v>2</v>
      </c>
      <c r="D55" s="5">
        <v>50</v>
      </c>
      <c r="E55" s="5">
        <v>120</v>
      </c>
      <c r="F55" s="5">
        <v>50</v>
      </c>
      <c r="G55" s="5">
        <v>70</v>
      </c>
      <c r="H55" s="6">
        <v>0.41670000000000001</v>
      </c>
      <c r="I55" s="5">
        <v>135.2311</v>
      </c>
      <c r="J55" s="5" t="s">
        <v>3</v>
      </c>
    </row>
    <row r="56" spans="1:10" x14ac:dyDescent="0.25">
      <c r="A56" s="20" t="s">
        <v>56</v>
      </c>
      <c r="B56" s="5" t="s">
        <v>62</v>
      </c>
      <c r="C56" s="5" t="s">
        <v>2</v>
      </c>
      <c r="D56" s="5">
        <v>60</v>
      </c>
      <c r="E56" s="5">
        <v>58</v>
      </c>
      <c r="F56" s="5">
        <v>58</v>
      </c>
      <c r="G56" s="5" t="s">
        <v>8</v>
      </c>
      <c r="H56" s="6">
        <v>1</v>
      </c>
      <c r="I56" s="5">
        <v>97.05</v>
      </c>
      <c r="J56" s="5" t="s">
        <v>3</v>
      </c>
    </row>
    <row r="57" spans="1:10" x14ac:dyDescent="0.25">
      <c r="A57" s="20" t="s">
        <v>56</v>
      </c>
      <c r="B57" s="5" t="s">
        <v>63</v>
      </c>
      <c r="C57" s="5" t="s">
        <v>2</v>
      </c>
      <c r="D57" s="5">
        <v>40</v>
      </c>
      <c r="E57" s="5">
        <v>23</v>
      </c>
      <c r="F57" s="5">
        <v>23</v>
      </c>
      <c r="G57" s="5" t="s">
        <v>8</v>
      </c>
      <c r="H57" s="6">
        <v>1</v>
      </c>
      <c r="I57" s="5">
        <v>96.777799999999999</v>
      </c>
      <c r="J57" s="5" t="s">
        <v>3</v>
      </c>
    </row>
    <row r="58" spans="1:10" x14ac:dyDescent="0.25">
      <c r="A58" s="20" t="s">
        <v>56</v>
      </c>
      <c r="B58" s="5" t="s">
        <v>64</v>
      </c>
      <c r="C58" s="5" t="s">
        <v>2</v>
      </c>
      <c r="D58" s="5">
        <v>50</v>
      </c>
      <c r="E58" s="5">
        <v>77</v>
      </c>
      <c r="F58" s="5">
        <v>50</v>
      </c>
      <c r="G58" s="5">
        <v>27</v>
      </c>
      <c r="H58" s="6">
        <v>0.64939999999999998</v>
      </c>
      <c r="I58" s="5">
        <v>125.61109999999999</v>
      </c>
      <c r="J58" s="5" t="s">
        <v>3</v>
      </c>
    </row>
    <row r="59" spans="1:10" x14ac:dyDescent="0.25">
      <c r="A59" s="20" t="s">
        <v>56</v>
      </c>
      <c r="B59" s="5" t="s">
        <v>65</v>
      </c>
      <c r="C59" s="5" t="s">
        <v>2</v>
      </c>
      <c r="D59" s="5">
        <v>60</v>
      </c>
      <c r="E59" s="5">
        <v>96</v>
      </c>
      <c r="F59" s="5">
        <v>60</v>
      </c>
      <c r="G59" s="5">
        <v>36</v>
      </c>
      <c r="H59" s="6">
        <v>0.625</v>
      </c>
      <c r="I59" s="5">
        <v>135.20330000000001</v>
      </c>
      <c r="J59" s="5" t="s">
        <v>3</v>
      </c>
    </row>
    <row r="60" spans="1:10" x14ac:dyDescent="0.25">
      <c r="A60" s="20" t="s">
        <v>56</v>
      </c>
      <c r="B60" s="5" t="s">
        <v>66</v>
      </c>
      <c r="C60" s="5" t="s">
        <v>2</v>
      </c>
      <c r="D60" s="5">
        <v>50</v>
      </c>
      <c r="E60" s="5">
        <v>75</v>
      </c>
      <c r="F60" s="5">
        <v>50</v>
      </c>
      <c r="G60" s="5">
        <v>25</v>
      </c>
      <c r="H60" s="6">
        <v>0.66669999999999996</v>
      </c>
      <c r="I60" s="5">
        <v>121.7556</v>
      </c>
      <c r="J60" s="5" t="s">
        <v>3</v>
      </c>
    </row>
    <row r="61" spans="1:10" x14ac:dyDescent="0.25">
      <c r="A61" s="20" t="s">
        <v>56</v>
      </c>
      <c r="B61" s="5" t="s">
        <v>67</v>
      </c>
      <c r="C61" s="5" t="s">
        <v>2</v>
      </c>
      <c r="D61" s="5">
        <v>130</v>
      </c>
      <c r="E61" s="5">
        <v>453</v>
      </c>
      <c r="F61" s="5">
        <v>130</v>
      </c>
      <c r="G61" s="5">
        <v>323</v>
      </c>
      <c r="H61" s="6">
        <v>0.28699999999999998</v>
      </c>
      <c r="I61" s="5">
        <v>132.30889999999999</v>
      </c>
      <c r="J61" s="5" t="s">
        <v>3</v>
      </c>
    </row>
    <row r="62" spans="1:10" x14ac:dyDescent="0.25">
      <c r="A62" s="20" t="s">
        <v>56</v>
      </c>
      <c r="B62" s="5" t="s">
        <v>68</v>
      </c>
      <c r="C62" s="5" t="s">
        <v>2</v>
      </c>
      <c r="D62" s="5">
        <v>43</v>
      </c>
      <c r="E62" s="5">
        <v>43</v>
      </c>
      <c r="F62" s="5">
        <v>43</v>
      </c>
      <c r="G62" s="5" t="s">
        <v>8</v>
      </c>
      <c r="H62" s="6">
        <v>1</v>
      </c>
      <c r="I62" s="5">
        <v>72</v>
      </c>
      <c r="J62" s="5" t="s">
        <v>3</v>
      </c>
    </row>
    <row r="63" spans="1:10" ht="15.75" customHeight="1" x14ac:dyDescent="0.25">
      <c r="B63" s="21" t="s">
        <v>111</v>
      </c>
      <c r="C63" s="21"/>
      <c r="D63" s="9">
        <f>SUM(D5:D62)</f>
        <v>6691</v>
      </c>
      <c r="E63" s="9">
        <f t="shared" ref="E63:G63" si="0">SUM(E5:E62)</f>
        <v>18615</v>
      </c>
      <c r="F63" s="9">
        <f t="shared" si="0"/>
        <v>6615</v>
      </c>
      <c r="G63" s="9">
        <f t="shared" si="0"/>
        <v>12000</v>
      </c>
      <c r="H63" s="10">
        <f>+F63/E63</f>
        <v>0.35535858178887991</v>
      </c>
    </row>
    <row r="64" spans="1:10" x14ac:dyDescent="0.25">
      <c r="H64" s="1"/>
    </row>
    <row r="65" spans="1:10" ht="17.25" x14ac:dyDescent="0.25">
      <c r="A65" s="23" t="s">
        <v>110</v>
      </c>
      <c r="B65" s="23"/>
      <c r="C65" s="23"/>
      <c r="D65" s="23"/>
      <c r="E65" s="23"/>
      <c r="F65" s="23"/>
      <c r="G65" s="23"/>
      <c r="H65" s="23"/>
      <c r="I65" s="23"/>
      <c r="J65" s="23"/>
    </row>
    <row r="66" spans="1:10" ht="45" x14ac:dyDescent="0.25">
      <c r="A66" s="2" t="s">
        <v>100</v>
      </c>
      <c r="B66" s="2" t="s">
        <v>101</v>
      </c>
      <c r="C66" s="8" t="s">
        <v>102</v>
      </c>
      <c r="D66" s="2" t="s">
        <v>103</v>
      </c>
      <c r="E66" s="2" t="s">
        <v>104</v>
      </c>
      <c r="F66" s="2" t="s">
        <v>105</v>
      </c>
      <c r="G66" s="3" t="s">
        <v>106</v>
      </c>
      <c r="H66" s="2" t="s">
        <v>107</v>
      </c>
      <c r="I66" s="4" t="s">
        <v>108</v>
      </c>
      <c r="J66" s="4" t="s">
        <v>109</v>
      </c>
    </row>
    <row r="67" spans="1:10" x14ac:dyDescent="0.25">
      <c r="A67" s="13" t="s">
        <v>69</v>
      </c>
      <c r="B67" s="5" t="s">
        <v>58</v>
      </c>
      <c r="C67" s="5" t="s">
        <v>2</v>
      </c>
      <c r="D67" s="5">
        <v>74</v>
      </c>
      <c r="E67" s="5">
        <v>74</v>
      </c>
      <c r="F67" s="5">
        <v>74</v>
      </c>
      <c r="G67" s="5" t="s">
        <v>8</v>
      </c>
      <c r="H67" s="6">
        <v>1</v>
      </c>
      <c r="I67" s="5">
        <v>77.523300000000006</v>
      </c>
      <c r="J67" s="5" t="s">
        <v>3</v>
      </c>
    </row>
    <row r="68" spans="1:10" x14ac:dyDescent="0.25">
      <c r="A68" s="13" t="s">
        <v>70</v>
      </c>
      <c r="B68" s="5" t="s">
        <v>57</v>
      </c>
      <c r="C68" s="5" t="s">
        <v>2</v>
      </c>
      <c r="D68" s="5">
        <v>40</v>
      </c>
      <c r="E68" s="5">
        <v>25</v>
      </c>
      <c r="F68" s="5">
        <v>25</v>
      </c>
      <c r="G68" s="5" t="s">
        <v>8</v>
      </c>
      <c r="H68" s="6">
        <v>1</v>
      </c>
      <c r="I68" s="5">
        <v>84.418899999999994</v>
      </c>
      <c r="J68" s="5" t="s">
        <v>3</v>
      </c>
    </row>
    <row r="69" spans="1:10" x14ac:dyDescent="0.25">
      <c r="A69" s="20" t="s">
        <v>71</v>
      </c>
      <c r="B69" s="5" t="s">
        <v>57</v>
      </c>
      <c r="C69" s="5" t="s">
        <v>2</v>
      </c>
      <c r="D69" s="5">
        <v>42</v>
      </c>
      <c r="E69" s="5">
        <v>34</v>
      </c>
      <c r="F69" s="5">
        <v>34</v>
      </c>
      <c r="G69" s="5" t="s">
        <v>8</v>
      </c>
      <c r="H69" s="6">
        <v>1</v>
      </c>
      <c r="I69" s="5">
        <v>84.043300000000002</v>
      </c>
      <c r="J69" s="5" t="s">
        <v>3</v>
      </c>
    </row>
    <row r="70" spans="1:10" x14ac:dyDescent="0.25">
      <c r="A70" s="20" t="s">
        <v>71</v>
      </c>
      <c r="B70" s="5" t="s">
        <v>20</v>
      </c>
      <c r="C70" s="5" t="s">
        <v>2</v>
      </c>
      <c r="D70" s="5">
        <v>40</v>
      </c>
      <c r="E70" s="5">
        <v>23</v>
      </c>
      <c r="F70" s="5">
        <v>23</v>
      </c>
      <c r="G70" s="5" t="s">
        <v>8</v>
      </c>
      <c r="H70" s="6">
        <v>1</v>
      </c>
      <c r="I70" s="5">
        <v>87.681100000000001</v>
      </c>
      <c r="J70" s="5" t="s">
        <v>3</v>
      </c>
    </row>
    <row r="71" spans="1:10" x14ac:dyDescent="0.25">
      <c r="A71" s="20" t="s">
        <v>71</v>
      </c>
      <c r="B71" s="5" t="s">
        <v>23</v>
      </c>
      <c r="C71" s="5" t="s">
        <v>2</v>
      </c>
      <c r="D71" s="5">
        <v>40</v>
      </c>
      <c r="E71" s="5">
        <v>12</v>
      </c>
      <c r="F71" s="5">
        <v>12</v>
      </c>
      <c r="G71" s="5" t="s">
        <v>8</v>
      </c>
      <c r="H71" s="6">
        <v>1</v>
      </c>
      <c r="I71" s="5">
        <v>89.906700000000001</v>
      </c>
      <c r="J71" s="5" t="s">
        <v>3</v>
      </c>
    </row>
    <row r="72" spans="1:10" x14ac:dyDescent="0.25">
      <c r="A72" s="13" t="s">
        <v>72</v>
      </c>
      <c r="B72" s="5" t="s">
        <v>57</v>
      </c>
      <c r="C72" s="5" t="s">
        <v>2</v>
      </c>
      <c r="D72" s="5">
        <v>46</v>
      </c>
      <c r="E72" s="5">
        <v>39</v>
      </c>
      <c r="F72" s="5">
        <v>39</v>
      </c>
      <c r="G72" s="5" t="s">
        <v>8</v>
      </c>
      <c r="H72" s="6">
        <v>1</v>
      </c>
      <c r="I72" s="5">
        <v>97.443299999999994</v>
      </c>
      <c r="J72" s="5" t="s">
        <v>3</v>
      </c>
    </row>
    <row r="73" spans="1:10" x14ac:dyDescent="0.25">
      <c r="A73" s="20" t="s">
        <v>73</v>
      </c>
      <c r="B73" s="5" t="s">
        <v>57</v>
      </c>
      <c r="C73" s="5" t="s">
        <v>2</v>
      </c>
      <c r="D73" s="5">
        <v>50</v>
      </c>
      <c r="E73" s="5">
        <v>89</v>
      </c>
      <c r="F73" s="5">
        <v>50</v>
      </c>
      <c r="G73" s="5">
        <v>39</v>
      </c>
      <c r="H73" s="6">
        <v>0.56179999999999997</v>
      </c>
      <c r="I73" s="5">
        <v>118.7778</v>
      </c>
      <c r="J73" s="5" t="s">
        <v>3</v>
      </c>
    </row>
    <row r="74" spans="1:10" x14ac:dyDescent="0.25">
      <c r="A74" s="20"/>
      <c r="B74" s="5" t="s">
        <v>33</v>
      </c>
      <c r="C74" s="5" t="s">
        <v>2</v>
      </c>
      <c r="D74" s="5">
        <v>44</v>
      </c>
      <c r="E74" s="5">
        <v>34</v>
      </c>
      <c r="F74" s="5">
        <v>34</v>
      </c>
      <c r="G74" s="5" t="s">
        <v>8</v>
      </c>
      <c r="H74" s="6">
        <v>1</v>
      </c>
      <c r="I74" s="5">
        <v>97.393299999999996</v>
      </c>
      <c r="J74" s="5" t="s">
        <v>3</v>
      </c>
    </row>
    <row r="75" spans="1:10" x14ac:dyDescent="0.25">
      <c r="A75" s="20"/>
      <c r="B75" s="5" t="s">
        <v>35</v>
      </c>
      <c r="C75" s="5" t="s">
        <v>2</v>
      </c>
      <c r="D75" s="5">
        <v>40</v>
      </c>
      <c r="E75" s="5">
        <v>50</v>
      </c>
      <c r="F75" s="5">
        <v>40</v>
      </c>
      <c r="G75" s="5">
        <v>10</v>
      </c>
      <c r="H75" s="6">
        <v>0.8</v>
      </c>
      <c r="I75" s="5">
        <v>112.11109999999999</v>
      </c>
      <c r="J75" s="5" t="s">
        <v>3</v>
      </c>
    </row>
    <row r="76" spans="1:10" x14ac:dyDescent="0.25">
      <c r="A76" s="20"/>
      <c r="B76" s="5" t="s">
        <v>37</v>
      </c>
      <c r="C76" s="5" t="s">
        <v>2</v>
      </c>
      <c r="D76" s="5">
        <v>40</v>
      </c>
      <c r="E76" s="5">
        <v>33</v>
      </c>
      <c r="F76" s="5">
        <v>33</v>
      </c>
      <c r="G76" s="5" t="s">
        <v>8</v>
      </c>
      <c r="H76" s="6">
        <v>1</v>
      </c>
      <c r="I76" s="5">
        <v>97.154399999999995</v>
      </c>
      <c r="J76" s="5" t="s">
        <v>3</v>
      </c>
    </row>
    <row r="77" spans="1:10" x14ac:dyDescent="0.25">
      <c r="A77" s="20"/>
      <c r="B77" s="5" t="s">
        <v>20</v>
      </c>
      <c r="C77" s="5" t="s">
        <v>2</v>
      </c>
      <c r="D77" s="5">
        <v>40</v>
      </c>
      <c r="E77" s="5">
        <v>69</v>
      </c>
      <c r="F77" s="5">
        <v>40</v>
      </c>
      <c r="G77" s="5">
        <v>29</v>
      </c>
      <c r="H77" s="6">
        <v>0.57969999999999999</v>
      </c>
      <c r="I77" s="5">
        <v>115.62220000000001</v>
      </c>
      <c r="J77" s="5" t="s">
        <v>3</v>
      </c>
    </row>
    <row r="78" spans="1:10" x14ac:dyDescent="0.25">
      <c r="A78" s="20"/>
      <c r="B78" s="5" t="s">
        <v>23</v>
      </c>
      <c r="C78" s="5" t="s">
        <v>2</v>
      </c>
      <c r="D78" s="5">
        <v>40</v>
      </c>
      <c r="E78" s="5">
        <v>33</v>
      </c>
      <c r="F78" s="5">
        <v>33</v>
      </c>
      <c r="G78" s="5" t="s">
        <v>8</v>
      </c>
      <c r="H78" s="6">
        <v>1</v>
      </c>
      <c r="I78" s="5">
        <v>84.487799999999993</v>
      </c>
      <c r="J78" s="5" t="s">
        <v>3</v>
      </c>
    </row>
    <row r="79" spans="1:10" x14ac:dyDescent="0.25">
      <c r="A79" s="20"/>
      <c r="B79" s="5" t="s">
        <v>40</v>
      </c>
      <c r="C79" s="5" t="s">
        <v>2</v>
      </c>
      <c r="D79" s="5">
        <v>40</v>
      </c>
      <c r="E79" s="5">
        <v>14</v>
      </c>
      <c r="F79" s="5">
        <v>14</v>
      </c>
      <c r="G79" s="5" t="s">
        <v>8</v>
      </c>
      <c r="H79" s="6">
        <v>1</v>
      </c>
      <c r="I79" s="5">
        <v>103.0989</v>
      </c>
      <c r="J79" s="5" t="s">
        <v>3</v>
      </c>
    </row>
    <row r="80" spans="1:10" x14ac:dyDescent="0.25">
      <c r="A80" s="20"/>
      <c r="B80" s="5" t="s">
        <v>25</v>
      </c>
      <c r="C80" s="5" t="s">
        <v>2</v>
      </c>
      <c r="D80" s="5">
        <v>40</v>
      </c>
      <c r="E80" s="5">
        <v>43</v>
      </c>
      <c r="F80" s="5">
        <v>40</v>
      </c>
      <c r="G80" s="5">
        <v>3</v>
      </c>
      <c r="H80" s="6">
        <v>0.93020000000000003</v>
      </c>
      <c r="I80" s="5">
        <v>99.364400000000003</v>
      </c>
      <c r="J80" s="5" t="s">
        <v>3</v>
      </c>
    </row>
    <row r="81" spans="1:10" x14ac:dyDescent="0.25">
      <c r="A81" s="20"/>
      <c r="B81" s="5" t="s">
        <v>26</v>
      </c>
      <c r="C81" s="5" t="s">
        <v>2</v>
      </c>
      <c r="D81" s="5">
        <v>40</v>
      </c>
      <c r="E81" s="5">
        <v>63</v>
      </c>
      <c r="F81" s="5">
        <v>40</v>
      </c>
      <c r="G81" s="5">
        <v>23</v>
      </c>
      <c r="H81" s="6">
        <v>0.63490000000000002</v>
      </c>
      <c r="I81" s="5">
        <v>116.11109999999999</v>
      </c>
      <c r="J81" s="5" t="s">
        <v>3</v>
      </c>
    </row>
    <row r="82" spans="1:10" x14ac:dyDescent="0.25">
      <c r="A82" s="20"/>
      <c r="B82" s="5" t="s">
        <v>74</v>
      </c>
      <c r="C82" s="5" t="s">
        <v>2</v>
      </c>
      <c r="D82" s="5">
        <v>40</v>
      </c>
      <c r="E82" s="5">
        <v>69</v>
      </c>
      <c r="F82" s="5">
        <v>40</v>
      </c>
      <c r="G82" s="5">
        <v>29</v>
      </c>
      <c r="H82" s="6">
        <v>0.57969999999999999</v>
      </c>
      <c r="I82" s="5">
        <v>123.37560000000001</v>
      </c>
      <c r="J82" s="5" t="s">
        <v>3</v>
      </c>
    </row>
    <row r="83" spans="1:10" x14ac:dyDescent="0.25">
      <c r="A83" s="20"/>
      <c r="B83" s="5" t="s">
        <v>51</v>
      </c>
      <c r="C83" s="5" t="s">
        <v>2</v>
      </c>
      <c r="D83" s="5">
        <v>40</v>
      </c>
      <c r="E83" s="5">
        <v>72</v>
      </c>
      <c r="F83" s="5">
        <v>40</v>
      </c>
      <c r="G83" s="5">
        <v>32</v>
      </c>
      <c r="H83" s="6">
        <v>0.55559999999999998</v>
      </c>
      <c r="I83" s="5">
        <v>129.11779999999999</v>
      </c>
      <c r="J83" s="5" t="s">
        <v>3</v>
      </c>
    </row>
    <row r="84" spans="1:10" x14ac:dyDescent="0.25">
      <c r="A84" s="20"/>
      <c r="B84" s="5" t="s">
        <v>27</v>
      </c>
      <c r="C84" s="5" t="s">
        <v>2</v>
      </c>
      <c r="D84" s="5">
        <v>40</v>
      </c>
      <c r="E84" s="5">
        <v>53</v>
      </c>
      <c r="F84" s="5">
        <v>40</v>
      </c>
      <c r="G84" s="5">
        <v>13</v>
      </c>
      <c r="H84" s="6">
        <v>0.75470000000000004</v>
      </c>
      <c r="I84" s="5">
        <v>107.0367</v>
      </c>
      <c r="J84" s="5" t="s">
        <v>3</v>
      </c>
    </row>
    <row r="85" spans="1:10" x14ac:dyDescent="0.25">
      <c r="A85" s="20"/>
      <c r="B85" s="5" t="s">
        <v>43</v>
      </c>
      <c r="C85" s="5" t="s">
        <v>2</v>
      </c>
      <c r="D85" s="5">
        <v>40</v>
      </c>
      <c r="E85" s="5">
        <v>84</v>
      </c>
      <c r="F85" s="5">
        <v>40</v>
      </c>
      <c r="G85" s="5">
        <v>44</v>
      </c>
      <c r="H85" s="6">
        <v>0.47620000000000001</v>
      </c>
      <c r="I85" s="5">
        <v>135.88890000000001</v>
      </c>
      <c r="J85" s="5" t="s">
        <v>3</v>
      </c>
    </row>
    <row r="86" spans="1:10" x14ac:dyDescent="0.25">
      <c r="A86" s="20" t="s">
        <v>75</v>
      </c>
      <c r="B86" s="5" t="s">
        <v>57</v>
      </c>
      <c r="C86" s="5" t="s">
        <v>2</v>
      </c>
      <c r="D86" s="5">
        <v>80</v>
      </c>
      <c r="E86" s="5">
        <v>88</v>
      </c>
      <c r="F86" s="5">
        <v>80</v>
      </c>
      <c r="G86" s="5">
        <v>8</v>
      </c>
      <c r="H86" s="6">
        <v>0.90910000000000002</v>
      </c>
      <c r="I86" s="5">
        <v>105.04219999999999</v>
      </c>
      <c r="J86" s="5" t="s">
        <v>3</v>
      </c>
    </row>
    <row r="87" spans="1:10" x14ac:dyDescent="0.25">
      <c r="A87" s="20"/>
      <c r="B87" s="5" t="s">
        <v>32</v>
      </c>
      <c r="C87" s="5" t="s">
        <v>2</v>
      </c>
      <c r="D87" s="5">
        <v>30</v>
      </c>
      <c r="E87" s="5">
        <v>36</v>
      </c>
      <c r="F87" s="5">
        <v>30</v>
      </c>
      <c r="G87" s="5">
        <v>6</v>
      </c>
      <c r="H87" s="6">
        <v>0.83330000000000004</v>
      </c>
      <c r="I87" s="5">
        <v>111.2944</v>
      </c>
      <c r="J87" s="5" t="s">
        <v>3</v>
      </c>
    </row>
    <row r="88" spans="1:10" x14ac:dyDescent="0.25">
      <c r="A88" s="20"/>
      <c r="B88" s="5" t="s">
        <v>33</v>
      </c>
      <c r="C88" s="5" t="s">
        <v>2</v>
      </c>
      <c r="D88" s="5">
        <v>50</v>
      </c>
      <c r="E88" s="5">
        <v>25</v>
      </c>
      <c r="F88" s="5">
        <v>25</v>
      </c>
      <c r="G88" s="5" t="s">
        <v>8</v>
      </c>
      <c r="H88" s="6">
        <v>1</v>
      </c>
      <c r="I88" s="5">
        <v>97.0578</v>
      </c>
      <c r="J88" s="5" t="s">
        <v>3</v>
      </c>
    </row>
    <row r="89" spans="1:10" x14ac:dyDescent="0.25">
      <c r="A89" s="20"/>
      <c r="B89" s="5" t="s">
        <v>76</v>
      </c>
      <c r="C89" s="5" t="s">
        <v>2</v>
      </c>
      <c r="D89" s="5">
        <v>90</v>
      </c>
      <c r="E89" s="5">
        <v>49</v>
      </c>
      <c r="F89" s="5">
        <v>49</v>
      </c>
      <c r="G89" s="5" t="s">
        <v>8</v>
      </c>
      <c r="H89" s="6">
        <v>1</v>
      </c>
      <c r="I89" s="5">
        <v>98.8078</v>
      </c>
      <c r="J89" s="5" t="s">
        <v>3</v>
      </c>
    </row>
    <row r="90" spans="1:10" x14ac:dyDescent="0.25">
      <c r="A90" s="20"/>
      <c r="B90" s="5" t="s">
        <v>77</v>
      </c>
      <c r="C90" s="5" t="s">
        <v>2</v>
      </c>
      <c r="D90" s="5">
        <v>50</v>
      </c>
      <c r="E90" s="5">
        <v>9</v>
      </c>
      <c r="F90" s="5">
        <v>9</v>
      </c>
      <c r="G90" s="5" t="s">
        <v>8</v>
      </c>
      <c r="H90" s="6">
        <v>1</v>
      </c>
      <c r="I90" s="5">
        <v>117.4622</v>
      </c>
      <c r="J90" s="5" t="s">
        <v>3</v>
      </c>
    </row>
    <row r="91" spans="1:10" x14ac:dyDescent="0.25">
      <c r="A91" s="20"/>
      <c r="B91" s="5" t="s">
        <v>20</v>
      </c>
      <c r="C91" s="5" t="s">
        <v>2</v>
      </c>
      <c r="D91" s="5">
        <v>100</v>
      </c>
      <c r="E91" s="5">
        <v>69</v>
      </c>
      <c r="F91" s="5">
        <v>69</v>
      </c>
      <c r="G91" s="5" t="s">
        <v>8</v>
      </c>
      <c r="H91" s="6">
        <v>1</v>
      </c>
      <c r="I91" s="5">
        <v>97.021100000000004</v>
      </c>
      <c r="J91" s="5" t="s">
        <v>3</v>
      </c>
    </row>
    <row r="92" spans="1:10" x14ac:dyDescent="0.25">
      <c r="A92" s="20"/>
      <c r="B92" s="5" t="s">
        <v>1</v>
      </c>
      <c r="C92" s="5" t="s">
        <v>2</v>
      </c>
      <c r="D92" s="5">
        <v>60</v>
      </c>
      <c r="E92" s="5">
        <v>57</v>
      </c>
      <c r="F92" s="5">
        <v>57</v>
      </c>
      <c r="G92" s="5" t="s">
        <v>8</v>
      </c>
      <c r="H92" s="6">
        <v>1</v>
      </c>
      <c r="I92" s="5">
        <v>102.0767</v>
      </c>
      <c r="J92" s="5" t="s">
        <v>3</v>
      </c>
    </row>
    <row r="93" spans="1:10" x14ac:dyDescent="0.25">
      <c r="A93" s="20"/>
      <c r="B93" s="5" t="s">
        <v>17</v>
      </c>
      <c r="C93" s="5" t="s">
        <v>2</v>
      </c>
      <c r="D93" s="5">
        <v>30</v>
      </c>
      <c r="E93" s="5">
        <v>18</v>
      </c>
      <c r="F93" s="5">
        <v>18</v>
      </c>
      <c r="G93" s="5" t="s">
        <v>8</v>
      </c>
      <c r="H93" s="6">
        <v>1</v>
      </c>
      <c r="I93" s="5">
        <v>101.7289</v>
      </c>
      <c r="J93" s="5" t="s">
        <v>3</v>
      </c>
    </row>
    <row r="94" spans="1:10" x14ac:dyDescent="0.25">
      <c r="A94" s="20"/>
      <c r="B94" s="5" t="s">
        <v>23</v>
      </c>
      <c r="C94" s="5" t="s">
        <v>2</v>
      </c>
      <c r="D94" s="5">
        <v>100</v>
      </c>
      <c r="E94" s="5">
        <v>64</v>
      </c>
      <c r="F94" s="5">
        <v>64</v>
      </c>
      <c r="G94" s="5" t="s">
        <v>8</v>
      </c>
      <c r="H94" s="6">
        <v>1</v>
      </c>
      <c r="I94" s="5">
        <v>94.361099999999993</v>
      </c>
      <c r="J94" s="5" t="s">
        <v>3</v>
      </c>
    </row>
    <row r="95" spans="1:10" x14ac:dyDescent="0.25">
      <c r="A95" s="20"/>
      <c r="B95" s="5" t="s">
        <v>6</v>
      </c>
      <c r="C95" s="5" t="s">
        <v>2</v>
      </c>
      <c r="D95" s="5">
        <v>30</v>
      </c>
      <c r="E95" s="5">
        <v>33</v>
      </c>
      <c r="F95" s="5">
        <v>30</v>
      </c>
      <c r="G95" s="5">
        <v>3</v>
      </c>
      <c r="H95" s="6">
        <v>0.90910000000000002</v>
      </c>
      <c r="I95" s="5">
        <v>100.2778</v>
      </c>
      <c r="J95" s="5" t="s">
        <v>3</v>
      </c>
    </row>
    <row r="96" spans="1:10" x14ac:dyDescent="0.25">
      <c r="A96" s="20"/>
      <c r="B96" s="5" t="s">
        <v>49</v>
      </c>
      <c r="C96" s="5" t="s">
        <v>2</v>
      </c>
      <c r="D96" s="5">
        <v>30</v>
      </c>
      <c r="E96" s="5">
        <v>52</v>
      </c>
      <c r="F96" s="5">
        <v>30</v>
      </c>
      <c r="G96" s="5">
        <v>22</v>
      </c>
      <c r="H96" s="6">
        <v>0.57689999999999997</v>
      </c>
      <c r="I96" s="5">
        <v>116.8544</v>
      </c>
      <c r="J96" s="5" t="s">
        <v>3</v>
      </c>
    </row>
    <row r="97" spans="1:10" x14ac:dyDescent="0.25">
      <c r="A97" s="20"/>
      <c r="B97" s="5" t="s">
        <v>51</v>
      </c>
      <c r="C97" s="5" t="s">
        <v>2</v>
      </c>
      <c r="D97" s="5">
        <v>75</v>
      </c>
      <c r="E97" s="5">
        <v>64</v>
      </c>
      <c r="F97" s="5">
        <v>64</v>
      </c>
      <c r="G97" s="5" t="s">
        <v>8</v>
      </c>
      <c r="H97" s="6">
        <v>1</v>
      </c>
      <c r="I97" s="5">
        <v>89.117800000000003</v>
      </c>
      <c r="J97" s="5" t="s">
        <v>3</v>
      </c>
    </row>
    <row r="98" spans="1:10" x14ac:dyDescent="0.25">
      <c r="A98" s="20"/>
      <c r="B98" s="5" t="s">
        <v>29</v>
      </c>
      <c r="C98" s="5" t="s">
        <v>2</v>
      </c>
      <c r="D98" s="5">
        <v>100</v>
      </c>
      <c r="E98" s="5">
        <v>70</v>
      </c>
      <c r="F98" s="5">
        <v>70</v>
      </c>
      <c r="G98" s="5" t="s">
        <v>8</v>
      </c>
      <c r="H98" s="6">
        <v>1</v>
      </c>
      <c r="I98" s="5">
        <v>88.8489</v>
      </c>
      <c r="J98" s="5" t="s">
        <v>3</v>
      </c>
    </row>
    <row r="99" spans="1:10" x14ac:dyDescent="0.25">
      <c r="A99" s="20"/>
      <c r="B99" s="5" t="s">
        <v>52</v>
      </c>
      <c r="C99" s="5" t="s">
        <v>2</v>
      </c>
      <c r="D99" s="5">
        <v>30</v>
      </c>
      <c r="E99" s="5">
        <v>228</v>
      </c>
      <c r="F99" s="5">
        <v>30</v>
      </c>
      <c r="G99" s="5">
        <v>198</v>
      </c>
      <c r="H99" s="6">
        <v>0.13159999999999999</v>
      </c>
      <c r="I99" s="5">
        <v>156.40440000000001</v>
      </c>
      <c r="J99" s="5" t="s">
        <v>3</v>
      </c>
    </row>
    <row r="100" spans="1:10" x14ac:dyDescent="0.25">
      <c r="A100" s="20" t="s">
        <v>78</v>
      </c>
      <c r="B100" s="5" t="s">
        <v>57</v>
      </c>
      <c r="C100" s="5" t="s">
        <v>2</v>
      </c>
      <c r="D100" s="5">
        <v>50</v>
      </c>
      <c r="E100" s="5">
        <v>87</v>
      </c>
      <c r="F100" s="5">
        <v>50</v>
      </c>
      <c r="G100" s="5">
        <v>37</v>
      </c>
      <c r="H100" s="6">
        <v>0.57469999999999999</v>
      </c>
      <c r="I100" s="5">
        <v>121.05329999999999</v>
      </c>
      <c r="J100" s="5" t="s">
        <v>3</v>
      </c>
    </row>
    <row r="101" spans="1:10" x14ac:dyDescent="0.25">
      <c r="A101" s="20" t="s">
        <v>78</v>
      </c>
      <c r="B101" s="5" t="s">
        <v>15</v>
      </c>
      <c r="C101" s="5" t="s">
        <v>2</v>
      </c>
      <c r="D101" s="5">
        <v>50</v>
      </c>
      <c r="E101" s="5">
        <v>17</v>
      </c>
      <c r="F101" s="5">
        <v>17</v>
      </c>
      <c r="G101" s="5" t="s">
        <v>8</v>
      </c>
      <c r="H101" s="6">
        <v>1</v>
      </c>
      <c r="I101" s="5">
        <v>84.03</v>
      </c>
      <c r="J101" s="5" t="s">
        <v>3</v>
      </c>
    </row>
    <row r="102" spans="1:10" x14ac:dyDescent="0.25">
      <c r="A102" s="20" t="s">
        <v>78</v>
      </c>
      <c r="B102" s="5" t="s">
        <v>79</v>
      </c>
      <c r="C102" s="5" t="s">
        <v>2</v>
      </c>
      <c r="D102" s="5">
        <v>50</v>
      </c>
      <c r="E102" s="5">
        <v>29</v>
      </c>
      <c r="F102" s="5">
        <v>29</v>
      </c>
      <c r="G102" s="5" t="s">
        <v>8</v>
      </c>
      <c r="H102" s="6">
        <v>1</v>
      </c>
      <c r="I102" s="5">
        <v>85.015600000000006</v>
      </c>
      <c r="J102" s="5" t="s">
        <v>3</v>
      </c>
    </row>
    <row r="103" spans="1:10" x14ac:dyDescent="0.25">
      <c r="A103" s="20" t="s">
        <v>78</v>
      </c>
      <c r="B103" s="5" t="s">
        <v>80</v>
      </c>
      <c r="C103" s="5" t="s">
        <v>2</v>
      </c>
      <c r="D103" s="5">
        <v>50</v>
      </c>
      <c r="E103" s="5">
        <v>17</v>
      </c>
      <c r="F103" s="5">
        <v>17</v>
      </c>
      <c r="G103" s="5" t="s">
        <v>8</v>
      </c>
      <c r="H103" s="6">
        <v>1</v>
      </c>
      <c r="I103" s="5">
        <v>92.221100000000007</v>
      </c>
      <c r="J103" s="5" t="s">
        <v>3</v>
      </c>
    </row>
    <row r="104" spans="1:10" x14ac:dyDescent="0.25">
      <c r="A104" s="20" t="s">
        <v>78</v>
      </c>
      <c r="B104" s="5" t="s">
        <v>81</v>
      </c>
      <c r="C104" s="5" t="s">
        <v>2</v>
      </c>
      <c r="D104" s="5">
        <v>50</v>
      </c>
      <c r="E104" s="5">
        <v>47</v>
      </c>
      <c r="F104" s="5">
        <v>47</v>
      </c>
      <c r="G104" s="5" t="s">
        <v>8</v>
      </c>
      <c r="H104" s="6">
        <v>1</v>
      </c>
      <c r="I104" s="5">
        <v>89.655600000000007</v>
      </c>
      <c r="J104" s="5" t="s">
        <v>3</v>
      </c>
    </row>
    <row r="105" spans="1:10" x14ac:dyDescent="0.25">
      <c r="A105" s="20" t="s">
        <v>78</v>
      </c>
      <c r="B105" s="5" t="s">
        <v>20</v>
      </c>
      <c r="C105" s="5" t="s">
        <v>2</v>
      </c>
      <c r="D105" s="5">
        <v>50</v>
      </c>
      <c r="E105" s="5">
        <v>61</v>
      </c>
      <c r="F105" s="5">
        <v>50</v>
      </c>
      <c r="G105" s="5">
        <v>11</v>
      </c>
      <c r="H105" s="6">
        <v>0.81969999999999998</v>
      </c>
      <c r="I105" s="5">
        <v>112.4589</v>
      </c>
      <c r="J105" s="5" t="s">
        <v>3</v>
      </c>
    </row>
    <row r="106" spans="1:10" x14ac:dyDescent="0.25">
      <c r="A106" s="20" t="s">
        <v>78</v>
      </c>
      <c r="B106" s="5" t="s">
        <v>23</v>
      </c>
      <c r="C106" s="5" t="s">
        <v>2</v>
      </c>
      <c r="D106" s="5">
        <v>50</v>
      </c>
      <c r="E106" s="5">
        <v>41</v>
      </c>
      <c r="F106" s="5">
        <v>41</v>
      </c>
      <c r="G106" s="5" t="s">
        <v>8</v>
      </c>
      <c r="H106" s="6">
        <v>1</v>
      </c>
      <c r="I106" s="5">
        <v>90.184399999999997</v>
      </c>
      <c r="J106" s="5" t="s">
        <v>3</v>
      </c>
    </row>
    <row r="107" spans="1:10" x14ac:dyDescent="0.25">
      <c r="A107" s="20" t="s">
        <v>78</v>
      </c>
      <c r="B107" s="5" t="s">
        <v>50</v>
      </c>
      <c r="C107" s="5" t="s">
        <v>2</v>
      </c>
      <c r="D107" s="5">
        <v>40</v>
      </c>
      <c r="E107" s="5">
        <v>139</v>
      </c>
      <c r="F107" s="5">
        <v>40</v>
      </c>
      <c r="G107" s="5">
        <v>99</v>
      </c>
      <c r="H107" s="6">
        <v>0.2878</v>
      </c>
      <c r="I107" s="5">
        <v>134.68889999999999</v>
      </c>
      <c r="J107" s="5">
        <v>113.61669999999999</v>
      </c>
    </row>
    <row r="108" spans="1:10" x14ac:dyDescent="0.25">
      <c r="A108" s="20" t="s">
        <v>78</v>
      </c>
      <c r="B108" s="5" t="s">
        <v>29</v>
      </c>
      <c r="C108" s="5" t="s">
        <v>2</v>
      </c>
      <c r="D108" s="5">
        <v>50</v>
      </c>
      <c r="E108" s="5">
        <v>32</v>
      </c>
      <c r="F108" s="5">
        <v>32</v>
      </c>
      <c r="G108" s="5" t="s">
        <v>8</v>
      </c>
      <c r="H108" s="6">
        <v>1</v>
      </c>
      <c r="I108" s="5">
        <v>86.148899999999998</v>
      </c>
      <c r="J108" s="5" t="s">
        <v>3</v>
      </c>
    </row>
    <row r="109" spans="1:10" x14ac:dyDescent="0.25">
      <c r="A109" s="20" t="s">
        <v>78</v>
      </c>
      <c r="B109" s="5" t="s">
        <v>82</v>
      </c>
      <c r="C109" s="5" t="s">
        <v>54</v>
      </c>
      <c r="D109" s="5">
        <v>50</v>
      </c>
      <c r="E109" s="5">
        <v>38</v>
      </c>
      <c r="F109" s="5">
        <v>38</v>
      </c>
      <c r="G109" s="5" t="s">
        <v>8</v>
      </c>
      <c r="H109" s="6">
        <v>1</v>
      </c>
      <c r="I109" s="5">
        <v>80.592200000000005</v>
      </c>
      <c r="J109" s="5" t="s">
        <v>3</v>
      </c>
    </row>
    <row r="110" spans="1:10" x14ac:dyDescent="0.25">
      <c r="A110" s="20" t="s">
        <v>78</v>
      </c>
      <c r="B110" s="5" t="s">
        <v>83</v>
      </c>
      <c r="C110" s="5" t="s">
        <v>54</v>
      </c>
      <c r="D110" s="5">
        <v>50</v>
      </c>
      <c r="E110" s="5">
        <v>16</v>
      </c>
      <c r="F110" s="5">
        <v>16</v>
      </c>
      <c r="G110" s="5" t="s">
        <v>8</v>
      </c>
      <c r="H110" s="6">
        <v>1</v>
      </c>
      <c r="I110" s="5">
        <v>84.3489</v>
      </c>
      <c r="J110" s="5" t="s">
        <v>3</v>
      </c>
    </row>
    <row r="111" spans="1:10" x14ac:dyDescent="0.25">
      <c r="A111" s="20" t="s">
        <v>84</v>
      </c>
      <c r="B111" s="5" t="s">
        <v>57</v>
      </c>
      <c r="C111" s="5" t="s">
        <v>2</v>
      </c>
      <c r="D111" s="5">
        <v>40</v>
      </c>
      <c r="E111" s="5">
        <v>21</v>
      </c>
      <c r="F111" s="5">
        <v>21</v>
      </c>
      <c r="G111" s="5" t="s">
        <v>8</v>
      </c>
      <c r="H111" s="6">
        <v>1</v>
      </c>
      <c r="I111" s="5">
        <v>91.276700000000005</v>
      </c>
      <c r="J111" s="5" t="s">
        <v>3</v>
      </c>
    </row>
    <row r="112" spans="1:10" x14ac:dyDescent="0.25">
      <c r="A112" s="20" t="s">
        <v>84</v>
      </c>
      <c r="B112" s="5" t="s">
        <v>85</v>
      </c>
      <c r="C112" s="5" t="s">
        <v>2</v>
      </c>
      <c r="D112" s="5">
        <v>40</v>
      </c>
      <c r="E112" s="5">
        <v>30</v>
      </c>
      <c r="F112" s="5">
        <v>30</v>
      </c>
      <c r="G112" s="5" t="s">
        <v>8</v>
      </c>
      <c r="H112" s="6">
        <v>1</v>
      </c>
      <c r="I112" s="5">
        <v>98.78</v>
      </c>
      <c r="J112" s="5" t="s">
        <v>3</v>
      </c>
    </row>
    <row r="113" spans="1:10" x14ac:dyDescent="0.25">
      <c r="A113" s="20" t="s">
        <v>84</v>
      </c>
      <c r="B113" s="5" t="s">
        <v>86</v>
      </c>
      <c r="C113" s="5" t="s">
        <v>2</v>
      </c>
      <c r="D113" s="5">
        <v>40</v>
      </c>
      <c r="E113" s="5">
        <v>17</v>
      </c>
      <c r="F113" s="5">
        <v>17</v>
      </c>
      <c r="G113" s="5" t="s">
        <v>8</v>
      </c>
      <c r="H113" s="6">
        <v>1</v>
      </c>
      <c r="I113" s="5">
        <v>106.3844</v>
      </c>
      <c r="J113" s="5" t="s">
        <v>3</v>
      </c>
    </row>
    <row r="114" spans="1:10" x14ac:dyDescent="0.25">
      <c r="A114" s="20" t="s">
        <v>84</v>
      </c>
      <c r="B114" s="5" t="s">
        <v>81</v>
      </c>
      <c r="C114" s="5" t="s">
        <v>2</v>
      </c>
      <c r="D114" s="5">
        <v>40</v>
      </c>
      <c r="E114" s="5">
        <v>43</v>
      </c>
      <c r="F114" s="5">
        <v>40</v>
      </c>
      <c r="G114" s="5">
        <v>3</v>
      </c>
      <c r="H114" s="6">
        <v>0.93020000000000003</v>
      </c>
      <c r="I114" s="5">
        <v>109.5056</v>
      </c>
      <c r="J114" s="5" t="s">
        <v>3</v>
      </c>
    </row>
    <row r="115" spans="1:10" x14ac:dyDescent="0.25">
      <c r="A115" s="20" t="s">
        <v>84</v>
      </c>
      <c r="B115" s="5" t="s">
        <v>28</v>
      </c>
      <c r="C115" s="5" t="s">
        <v>2</v>
      </c>
      <c r="D115" s="5">
        <v>40</v>
      </c>
      <c r="E115" s="5">
        <v>17</v>
      </c>
      <c r="F115" s="5">
        <v>17</v>
      </c>
      <c r="G115" s="5" t="s">
        <v>8</v>
      </c>
      <c r="H115" s="6">
        <v>1</v>
      </c>
      <c r="I115" s="5">
        <v>89.232200000000006</v>
      </c>
      <c r="J115" s="5" t="s">
        <v>3</v>
      </c>
    </row>
    <row r="116" spans="1:10" x14ac:dyDescent="0.25">
      <c r="A116" s="20" t="s">
        <v>87</v>
      </c>
      <c r="B116" s="5" t="s">
        <v>58</v>
      </c>
      <c r="C116" s="5" t="s">
        <v>2</v>
      </c>
      <c r="D116" s="5">
        <v>40</v>
      </c>
      <c r="E116" s="5">
        <v>61</v>
      </c>
      <c r="F116" s="5">
        <v>40</v>
      </c>
      <c r="G116" s="5">
        <v>21</v>
      </c>
      <c r="H116" s="6">
        <v>0.65569999999999995</v>
      </c>
      <c r="I116" s="5">
        <v>118.1122</v>
      </c>
      <c r="J116" s="5" t="s">
        <v>3</v>
      </c>
    </row>
    <row r="117" spans="1:10" x14ac:dyDescent="0.25">
      <c r="A117" s="20" t="s">
        <v>87</v>
      </c>
      <c r="B117" s="5" t="s">
        <v>51</v>
      </c>
      <c r="C117" s="5" t="s">
        <v>2</v>
      </c>
      <c r="D117" s="5">
        <v>40</v>
      </c>
      <c r="E117" s="5">
        <v>43</v>
      </c>
      <c r="F117" s="5">
        <v>40</v>
      </c>
      <c r="G117" s="5">
        <v>3</v>
      </c>
      <c r="H117" s="6">
        <v>0.93020000000000003</v>
      </c>
      <c r="I117" s="5">
        <v>103.71</v>
      </c>
      <c r="J117" s="5" t="s">
        <v>3</v>
      </c>
    </row>
    <row r="118" spans="1:10" x14ac:dyDescent="0.25">
      <c r="A118" s="20" t="s">
        <v>87</v>
      </c>
      <c r="B118" s="5" t="s">
        <v>28</v>
      </c>
      <c r="C118" s="5" t="s">
        <v>2</v>
      </c>
      <c r="D118" s="5">
        <v>40</v>
      </c>
      <c r="E118" s="5">
        <v>62</v>
      </c>
      <c r="F118" s="5">
        <v>40</v>
      </c>
      <c r="G118" s="5">
        <v>22</v>
      </c>
      <c r="H118" s="6">
        <v>0.6452</v>
      </c>
      <c r="I118" s="5">
        <v>111.06</v>
      </c>
      <c r="J118" s="5" t="s">
        <v>3</v>
      </c>
    </row>
    <row r="119" spans="1:10" x14ac:dyDescent="0.25">
      <c r="A119" s="20" t="s">
        <v>88</v>
      </c>
      <c r="B119" s="5" t="s">
        <v>57</v>
      </c>
      <c r="C119" s="5" t="s">
        <v>2</v>
      </c>
      <c r="D119" s="5">
        <v>50</v>
      </c>
      <c r="E119" s="5">
        <v>35</v>
      </c>
      <c r="F119" s="5">
        <v>35</v>
      </c>
      <c r="G119" s="5" t="s">
        <v>8</v>
      </c>
      <c r="H119" s="6">
        <v>1</v>
      </c>
      <c r="I119" s="5">
        <v>91.654399999999995</v>
      </c>
      <c r="J119" s="5" t="s">
        <v>3</v>
      </c>
    </row>
    <row r="120" spans="1:10" x14ac:dyDescent="0.25">
      <c r="A120" s="20" t="s">
        <v>88</v>
      </c>
      <c r="B120" s="5" t="s">
        <v>86</v>
      </c>
      <c r="C120" s="5" t="s">
        <v>2</v>
      </c>
      <c r="D120" s="5">
        <v>40</v>
      </c>
      <c r="E120" s="5">
        <v>19</v>
      </c>
      <c r="F120" s="5">
        <v>19</v>
      </c>
      <c r="G120" s="5" t="s">
        <v>8</v>
      </c>
      <c r="H120" s="6">
        <v>1</v>
      </c>
      <c r="I120" s="5">
        <v>90.086699999999993</v>
      </c>
      <c r="J120" s="5" t="s">
        <v>3</v>
      </c>
    </row>
    <row r="121" spans="1:10" x14ac:dyDescent="0.25">
      <c r="A121" s="20" t="s">
        <v>88</v>
      </c>
      <c r="B121" s="5" t="s">
        <v>20</v>
      </c>
      <c r="C121" s="5" t="s">
        <v>2</v>
      </c>
      <c r="D121" s="5">
        <v>40</v>
      </c>
      <c r="E121" s="5">
        <v>8</v>
      </c>
      <c r="F121" s="5">
        <v>8</v>
      </c>
      <c r="G121" s="5" t="s">
        <v>8</v>
      </c>
      <c r="H121" s="6">
        <v>1</v>
      </c>
      <c r="I121" s="5">
        <v>82.777799999999999</v>
      </c>
      <c r="J121" s="5" t="s">
        <v>3</v>
      </c>
    </row>
    <row r="122" spans="1:10" x14ac:dyDescent="0.25">
      <c r="A122" s="20" t="s">
        <v>88</v>
      </c>
      <c r="B122" s="5" t="s">
        <v>16</v>
      </c>
      <c r="C122" s="5" t="s">
        <v>2</v>
      </c>
      <c r="D122" s="5">
        <v>40</v>
      </c>
      <c r="E122" s="5">
        <v>18</v>
      </c>
      <c r="F122" s="5">
        <v>18</v>
      </c>
      <c r="G122" s="5" t="s">
        <v>8</v>
      </c>
      <c r="H122" s="6">
        <v>1</v>
      </c>
      <c r="I122" s="5">
        <v>98.777799999999999</v>
      </c>
      <c r="J122" s="5" t="s">
        <v>3</v>
      </c>
    </row>
    <row r="123" spans="1:10" x14ac:dyDescent="0.25">
      <c r="A123" s="20" t="s">
        <v>88</v>
      </c>
      <c r="B123" s="5" t="s">
        <v>49</v>
      </c>
      <c r="C123" s="5" t="s">
        <v>2</v>
      </c>
      <c r="D123" s="5">
        <v>50</v>
      </c>
      <c r="E123" s="5">
        <v>41</v>
      </c>
      <c r="F123" s="5">
        <v>41</v>
      </c>
      <c r="G123" s="5" t="s">
        <v>8</v>
      </c>
      <c r="H123" s="6">
        <v>1</v>
      </c>
      <c r="I123" s="5">
        <v>74.666700000000006</v>
      </c>
      <c r="J123" s="5" t="s">
        <v>3</v>
      </c>
    </row>
    <row r="124" spans="1:10" x14ac:dyDescent="0.25">
      <c r="A124" s="20" t="s">
        <v>88</v>
      </c>
      <c r="B124" s="5" t="s">
        <v>50</v>
      </c>
      <c r="C124" s="5" t="s">
        <v>2</v>
      </c>
      <c r="D124" s="5">
        <v>40</v>
      </c>
      <c r="E124" s="5">
        <v>34</v>
      </c>
      <c r="F124" s="5">
        <v>34</v>
      </c>
      <c r="G124" s="5" t="s">
        <v>8</v>
      </c>
      <c r="H124" s="6">
        <v>1</v>
      </c>
      <c r="I124" s="5">
        <v>86.387799999999999</v>
      </c>
      <c r="J124" s="5" t="s">
        <v>3</v>
      </c>
    </row>
    <row r="125" spans="1:10" x14ac:dyDescent="0.25">
      <c r="A125" s="20" t="s">
        <v>89</v>
      </c>
      <c r="B125" s="5" t="s">
        <v>57</v>
      </c>
      <c r="C125" s="5" t="s">
        <v>2</v>
      </c>
      <c r="D125" s="5">
        <v>80</v>
      </c>
      <c r="E125" s="5">
        <v>148</v>
      </c>
      <c r="F125" s="5">
        <v>80</v>
      </c>
      <c r="G125" s="5">
        <v>68</v>
      </c>
      <c r="H125" s="6">
        <v>0.54049999999999998</v>
      </c>
      <c r="I125" s="5">
        <v>123.23439999999999</v>
      </c>
      <c r="J125" s="5" t="s">
        <v>3</v>
      </c>
    </row>
    <row r="126" spans="1:10" x14ac:dyDescent="0.25">
      <c r="A126" s="20" t="s">
        <v>89</v>
      </c>
      <c r="B126" s="5" t="s">
        <v>16</v>
      </c>
      <c r="C126" s="5" t="s">
        <v>2</v>
      </c>
      <c r="D126" s="5">
        <v>25</v>
      </c>
      <c r="E126" s="5">
        <v>24</v>
      </c>
      <c r="F126" s="5">
        <v>24</v>
      </c>
      <c r="G126" s="5" t="s">
        <v>8</v>
      </c>
      <c r="H126" s="6">
        <v>1</v>
      </c>
      <c r="I126" s="5">
        <v>92.748900000000006</v>
      </c>
      <c r="J126" s="5" t="s">
        <v>3</v>
      </c>
    </row>
    <row r="127" spans="1:10" x14ac:dyDescent="0.25">
      <c r="A127" s="20" t="s">
        <v>89</v>
      </c>
      <c r="B127" s="5" t="s">
        <v>49</v>
      </c>
      <c r="C127" s="5" t="s">
        <v>2</v>
      </c>
      <c r="D127" s="5">
        <v>80</v>
      </c>
      <c r="E127" s="5">
        <v>169</v>
      </c>
      <c r="F127" s="5">
        <v>80</v>
      </c>
      <c r="G127" s="5">
        <v>89</v>
      </c>
      <c r="H127" s="6">
        <v>0.47339999999999999</v>
      </c>
      <c r="I127" s="5">
        <v>122.2089</v>
      </c>
      <c r="J127" s="5" t="s">
        <v>3</v>
      </c>
    </row>
    <row r="128" spans="1:10" x14ac:dyDescent="0.25">
      <c r="A128" s="20" t="s">
        <v>89</v>
      </c>
      <c r="B128" s="5" t="s">
        <v>65</v>
      </c>
      <c r="C128" s="5" t="s">
        <v>2</v>
      </c>
      <c r="D128" s="5">
        <v>25</v>
      </c>
      <c r="E128" s="5">
        <v>23</v>
      </c>
      <c r="F128" s="5">
        <v>23</v>
      </c>
      <c r="G128" s="5" t="s">
        <v>8</v>
      </c>
      <c r="H128" s="6">
        <v>1</v>
      </c>
      <c r="I128" s="5">
        <v>96.888900000000007</v>
      </c>
      <c r="J128" s="5" t="s">
        <v>3</v>
      </c>
    </row>
    <row r="129" spans="1:10" x14ac:dyDescent="0.25">
      <c r="A129" s="20" t="s">
        <v>89</v>
      </c>
      <c r="B129" s="5" t="s">
        <v>18</v>
      </c>
      <c r="C129" s="5" t="s">
        <v>2</v>
      </c>
      <c r="D129" s="5">
        <v>70</v>
      </c>
      <c r="E129" s="5">
        <v>58</v>
      </c>
      <c r="F129" s="5">
        <v>58</v>
      </c>
      <c r="G129" s="5" t="s">
        <v>8</v>
      </c>
      <c r="H129" s="6">
        <v>1</v>
      </c>
      <c r="I129" s="5">
        <v>73.231099999999998</v>
      </c>
      <c r="J129" s="5" t="s">
        <v>3</v>
      </c>
    </row>
    <row r="130" spans="1:10" x14ac:dyDescent="0.25">
      <c r="A130" s="20" t="s">
        <v>89</v>
      </c>
      <c r="B130" s="5" t="s">
        <v>26</v>
      </c>
      <c r="C130" s="5" t="s">
        <v>2</v>
      </c>
      <c r="D130" s="5">
        <v>80</v>
      </c>
      <c r="E130" s="5">
        <v>113</v>
      </c>
      <c r="F130" s="5">
        <v>80</v>
      </c>
      <c r="G130" s="5">
        <v>33</v>
      </c>
      <c r="H130" s="6">
        <v>0.70799999999999996</v>
      </c>
      <c r="I130" s="5">
        <v>119.3133</v>
      </c>
      <c r="J130" s="5" t="s">
        <v>3</v>
      </c>
    </row>
    <row r="131" spans="1:10" x14ac:dyDescent="0.25">
      <c r="A131" s="20" t="s">
        <v>89</v>
      </c>
      <c r="B131" s="5" t="s">
        <v>50</v>
      </c>
      <c r="C131" s="5" t="s">
        <v>2</v>
      </c>
      <c r="D131" s="5">
        <v>70</v>
      </c>
      <c r="E131" s="5">
        <v>151</v>
      </c>
      <c r="F131" s="5">
        <v>70</v>
      </c>
      <c r="G131" s="5">
        <v>81</v>
      </c>
      <c r="H131" s="6">
        <v>0.46360000000000001</v>
      </c>
      <c r="I131" s="5">
        <v>131.51439999999999</v>
      </c>
      <c r="J131" s="5" t="s">
        <v>3</v>
      </c>
    </row>
    <row r="132" spans="1:10" x14ac:dyDescent="0.25">
      <c r="A132" s="20" t="s">
        <v>89</v>
      </c>
      <c r="B132" s="5" t="s">
        <v>51</v>
      </c>
      <c r="C132" s="5" t="s">
        <v>2</v>
      </c>
      <c r="D132" s="5">
        <v>80</v>
      </c>
      <c r="E132" s="5">
        <v>122</v>
      </c>
      <c r="F132" s="5">
        <v>80</v>
      </c>
      <c r="G132" s="5">
        <v>42</v>
      </c>
      <c r="H132" s="6">
        <v>0.65569999999999995</v>
      </c>
      <c r="I132" s="5">
        <v>122.45440000000001</v>
      </c>
      <c r="J132" s="5" t="s">
        <v>3</v>
      </c>
    </row>
    <row r="133" spans="1:10" x14ac:dyDescent="0.25">
      <c r="A133" s="20" t="s">
        <v>89</v>
      </c>
      <c r="B133" s="5" t="s">
        <v>52</v>
      </c>
      <c r="C133" s="5" t="s">
        <v>2</v>
      </c>
      <c r="D133" s="5">
        <v>40</v>
      </c>
      <c r="E133" s="5">
        <v>286</v>
      </c>
      <c r="F133" s="5">
        <v>40</v>
      </c>
      <c r="G133" s="5">
        <v>246</v>
      </c>
      <c r="H133" s="6">
        <v>0.1399</v>
      </c>
      <c r="I133" s="5">
        <v>162.4444</v>
      </c>
      <c r="J133" s="5">
        <v>133.5556</v>
      </c>
    </row>
    <row r="134" spans="1:10" x14ac:dyDescent="0.25">
      <c r="A134" s="20" t="s">
        <v>89</v>
      </c>
      <c r="B134" s="5" t="s">
        <v>90</v>
      </c>
      <c r="C134" s="5" t="s">
        <v>54</v>
      </c>
      <c r="D134" s="5">
        <v>40</v>
      </c>
      <c r="E134" s="5">
        <v>22</v>
      </c>
      <c r="F134" s="5">
        <v>22</v>
      </c>
      <c r="G134" s="5" t="s">
        <v>8</v>
      </c>
      <c r="H134" s="6">
        <v>1</v>
      </c>
      <c r="I134" s="5">
        <v>102.0967</v>
      </c>
      <c r="J134" s="5" t="s">
        <v>3</v>
      </c>
    </row>
    <row r="135" spans="1:10" x14ac:dyDescent="0.25">
      <c r="A135" s="20" t="s">
        <v>89</v>
      </c>
      <c r="B135" s="5" t="s">
        <v>91</v>
      </c>
      <c r="C135" s="5" t="s">
        <v>54</v>
      </c>
      <c r="D135" s="5">
        <v>40</v>
      </c>
      <c r="E135" s="5">
        <v>26</v>
      </c>
      <c r="F135" s="5">
        <v>26</v>
      </c>
      <c r="G135" s="5" t="s">
        <v>8</v>
      </c>
      <c r="H135" s="6">
        <v>1</v>
      </c>
      <c r="I135" s="5">
        <v>98.438900000000004</v>
      </c>
      <c r="J135" s="5" t="s">
        <v>3</v>
      </c>
    </row>
    <row r="136" spans="1:10" x14ac:dyDescent="0.25">
      <c r="A136" s="20" t="s">
        <v>89</v>
      </c>
      <c r="B136" s="5" t="s">
        <v>92</v>
      </c>
      <c r="C136" s="5" t="s">
        <v>54</v>
      </c>
      <c r="D136" s="5">
        <v>35</v>
      </c>
      <c r="E136" s="5">
        <v>27</v>
      </c>
      <c r="F136" s="5">
        <v>27</v>
      </c>
      <c r="G136" s="5" t="s">
        <v>8</v>
      </c>
      <c r="H136" s="6">
        <v>1</v>
      </c>
      <c r="I136" s="5">
        <v>87.777799999999999</v>
      </c>
      <c r="J136" s="5" t="s">
        <v>3</v>
      </c>
    </row>
    <row r="137" spans="1:10" x14ac:dyDescent="0.25">
      <c r="A137" s="20" t="s">
        <v>93</v>
      </c>
      <c r="B137" s="5" t="s">
        <v>57</v>
      </c>
      <c r="C137" s="5" t="s">
        <v>2</v>
      </c>
      <c r="D137" s="5">
        <v>45</v>
      </c>
      <c r="E137" s="5">
        <v>65</v>
      </c>
      <c r="F137" s="5">
        <v>45</v>
      </c>
      <c r="G137" s="5">
        <v>20</v>
      </c>
      <c r="H137" s="6">
        <v>0.69230000000000003</v>
      </c>
      <c r="I137" s="5">
        <v>110.5356</v>
      </c>
      <c r="J137" s="5" t="s">
        <v>3</v>
      </c>
    </row>
    <row r="138" spans="1:10" x14ac:dyDescent="0.25">
      <c r="A138" s="20" t="s">
        <v>93</v>
      </c>
      <c r="B138" s="5" t="s">
        <v>20</v>
      </c>
      <c r="C138" s="5" t="s">
        <v>2</v>
      </c>
      <c r="D138" s="5">
        <v>45</v>
      </c>
      <c r="E138" s="5">
        <v>65</v>
      </c>
      <c r="F138" s="5">
        <v>45</v>
      </c>
      <c r="G138" s="5">
        <v>20</v>
      </c>
      <c r="H138" s="6">
        <v>0.69230000000000003</v>
      </c>
      <c r="I138" s="5">
        <v>117.5556</v>
      </c>
      <c r="J138" s="5" t="s">
        <v>3</v>
      </c>
    </row>
    <row r="139" spans="1:10" x14ac:dyDescent="0.25">
      <c r="A139" s="20" t="s">
        <v>93</v>
      </c>
      <c r="B139" s="5" t="s">
        <v>16</v>
      </c>
      <c r="C139" s="5" t="s">
        <v>2</v>
      </c>
      <c r="D139" s="5">
        <v>45</v>
      </c>
      <c r="E139" s="5">
        <v>19</v>
      </c>
      <c r="F139" s="5">
        <v>19</v>
      </c>
      <c r="G139" s="5" t="s">
        <v>8</v>
      </c>
      <c r="H139" s="6">
        <v>1</v>
      </c>
      <c r="I139" s="5">
        <v>79.847800000000007</v>
      </c>
      <c r="J139" s="5" t="s">
        <v>3</v>
      </c>
    </row>
    <row r="140" spans="1:10" x14ac:dyDescent="0.25">
      <c r="A140" s="20" t="s">
        <v>93</v>
      </c>
      <c r="B140" s="5" t="s">
        <v>23</v>
      </c>
      <c r="C140" s="5" t="s">
        <v>2</v>
      </c>
      <c r="D140" s="5">
        <v>45</v>
      </c>
      <c r="E140" s="5">
        <v>50</v>
      </c>
      <c r="F140" s="5">
        <v>45</v>
      </c>
      <c r="G140" s="5">
        <v>5</v>
      </c>
      <c r="H140" s="6">
        <v>0.9</v>
      </c>
      <c r="I140" s="5">
        <v>102.3411</v>
      </c>
      <c r="J140" s="5" t="s">
        <v>3</v>
      </c>
    </row>
    <row r="141" spans="1:10" x14ac:dyDescent="0.25">
      <c r="A141" s="20" t="s">
        <v>93</v>
      </c>
      <c r="B141" s="5" t="s">
        <v>94</v>
      </c>
      <c r="C141" s="5" t="s">
        <v>2</v>
      </c>
      <c r="D141" s="5">
        <v>45</v>
      </c>
      <c r="E141" s="5">
        <v>66</v>
      </c>
      <c r="F141" s="5">
        <v>45</v>
      </c>
      <c r="G141" s="5">
        <v>21</v>
      </c>
      <c r="H141" s="6">
        <v>0.68179999999999996</v>
      </c>
      <c r="I141" s="5">
        <v>114.5167</v>
      </c>
      <c r="J141" s="5" t="s">
        <v>3</v>
      </c>
    </row>
    <row r="142" spans="1:10" x14ac:dyDescent="0.25">
      <c r="A142" s="20" t="s">
        <v>93</v>
      </c>
      <c r="B142" s="5" t="s">
        <v>40</v>
      </c>
      <c r="C142" s="5" t="s">
        <v>2</v>
      </c>
      <c r="D142" s="5">
        <v>45</v>
      </c>
      <c r="E142" s="5">
        <v>36</v>
      </c>
      <c r="F142" s="5">
        <v>36</v>
      </c>
      <c r="G142" s="5" t="s">
        <v>8</v>
      </c>
      <c r="H142" s="6">
        <v>1</v>
      </c>
      <c r="I142" s="5">
        <v>90.94</v>
      </c>
      <c r="J142" s="5" t="s">
        <v>3</v>
      </c>
    </row>
    <row r="143" spans="1:10" x14ac:dyDescent="0.25">
      <c r="A143" s="20" t="s">
        <v>93</v>
      </c>
      <c r="B143" s="5" t="s">
        <v>29</v>
      </c>
      <c r="C143" s="5" t="s">
        <v>2</v>
      </c>
      <c r="D143" s="5">
        <v>45</v>
      </c>
      <c r="E143" s="5">
        <v>56</v>
      </c>
      <c r="F143" s="5">
        <v>45</v>
      </c>
      <c r="G143" s="5">
        <v>11</v>
      </c>
      <c r="H143" s="6">
        <v>0.80359999999999998</v>
      </c>
      <c r="I143" s="5">
        <v>107.11109999999999</v>
      </c>
      <c r="J143" s="5" t="s">
        <v>3</v>
      </c>
    </row>
    <row r="144" spans="1:10" x14ac:dyDescent="0.25">
      <c r="A144" s="20" t="s">
        <v>95</v>
      </c>
      <c r="B144" s="5" t="s">
        <v>96</v>
      </c>
      <c r="C144" s="5" t="s">
        <v>2</v>
      </c>
      <c r="D144" s="5">
        <v>35</v>
      </c>
      <c r="E144" s="5">
        <v>35</v>
      </c>
      <c r="F144" s="5">
        <v>35</v>
      </c>
      <c r="G144" s="5" t="s">
        <v>8</v>
      </c>
      <c r="H144" s="6">
        <v>1</v>
      </c>
      <c r="I144" s="5">
        <v>61</v>
      </c>
      <c r="J144" s="5" t="s">
        <v>3</v>
      </c>
    </row>
    <row r="145" spans="1:10" x14ac:dyDescent="0.25">
      <c r="A145" s="20" t="s">
        <v>95</v>
      </c>
      <c r="B145" s="5" t="s">
        <v>94</v>
      </c>
      <c r="C145" s="5" t="s">
        <v>2</v>
      </c>
      <c r="D145" s="5">
        <v>150</v>
      </c>
      <c r="E145" s="5">
        <v>150</v>
      </c>
      <c r="F145" s="5">
        <v>150</v>
      </c>
      <c r="G145" s="5" t="s">
        <v>8</v>
      </c>
      <c r="H145" s="6">
        <v>1</v>
      </c>
      <c r="I145" s="5">
        <v>61</v>
      </c>
      <c r="J145" s="5" t="s">
        <v>3</v>
      </c>
    </row>
    <row r="146" spans="1:10" x14ac:dyDescent="0.25">
      <c r="A146" s="20" t="s">
        <v>95</v>
      </c>
      <c r="B146" s="5" t="s">
        <v>97</v>
      </c>
      <c r="C146" s="5" t="s">
        <v>2</v>
      </c>
      <c r="D146" s="5">
        <v>55</v>
      </c>
      <c r="E146" s="5">
        <v>55</v>
      </c>
      <c r="F146" s="5">
        <v>55</v>
      </c>
      <c r="G146" s="5" t="s">
        <v>8</v>
      </c>
      <c r="H146" s="6">
        <v>1</v>
      </c>
      <c r="I146" s="5">
        <v>63</v>
      </c>
      <c r="J146" s="5" t="s">
        <v>3</v>
      </c>
    </row>
    <row r="147" spans="1:10" x14ac:dyDescent="0.25">
      <c r="A147" s="20" t="s">
        <v>95</v>
      </c>
      <c r="B147" s="5" t="s">
        <v>98</v>
      </c>
      <c r="C147" s="5" t="s">
        <v>2</v>
      </c>
      <c r="D147" s="5">
        <v>123</v>
      </c>
      <c r="E147" s="5">
        <v>123</v>
      </c>
      <c r="F147" s="5">
        <v>123</v>
      </c>
      <c r="G147" s="5" t="s">
        <v>8</v>
      </c>
      <c r="H147" s="6">
        <v>1</v>
      </c>
      <c r="I147" s="5">
        <v>61</v>
      </c>
      <c r="J147" s="5" t="s">
        <v>3</v>
      </c>
    </row>
    <row r="148" spans="1:10" x14ac:dyDescent="0.25">
      <c r="B148" s="21" t="s">
        <v>111</v>
      </c>
      <c r="C148" s="21"/>
      <c r="D148" s="11">
        <f>SUM(D67:D147)</f>
        <v>4134</v>
      </c>
      <c r="E148" s="11">
        <f t="shared" ref="E148:G148" si="1">SUM(E67:E147)</f>
        <v>4637</v>
      </c>
      <c r="F148" s="11">
        <f t="shared" si="1"/>
        <v>3346</v>
      </c>
      <c r="G148" s="11">
        <f t="shared" si="1"/>
        <v>1291</v>
      </c>
      <c r="H148" s="12">
        <f>+F148/E148</f>
        <v>0.72158723312486517</v>
      </c>
    </row>
    <row r="149" spans="1:10" ht="17.25" x14ac:dyDescent="0.3">
      <c r="B149" s="18" t="s">
        <v>112</v>
      </c>
      <c r="C149" s="19"/>
      <c r="D149" s="14">
        <f>+D148+D63</f>
        <v>10825</v>
      </c>
      <c r="E149" s="14">
        <f t="shared" ref="E149:G149" si="2">+E148+E63</f>
        <v>23252</v>
      </c>
      <c r="F149" s="14">
        <f t="shared" si="2"/>
        <v>9961</v>
      </c>
      <c r="G149" s="14">
        <f t="shared" si="2"/>
        <v>13291</v>
      </c>
      <c r="H149" s="15">
        <f>+F149/E149</f>
        <v>0.42839325649406501</v>
      </c>
    </row>
  </sheetData>
  <mergeCells count="21">
    <mergeCell ref="A1:J1"/>
    <mergeCell ref="A3:J3"/>
    <mergeCell ref="A65:J65"/>
    <mergeCell ref="A5:A14"/>
    <mergeCell ref="A15:A18"/>
    <mergeCell ref="A19:A28"/>
    <mergeCell ref="A29:A41"/>
    <mergeCell ref="A42:A50"/>
    <mergeCell ref="A51:A62"/>
    <mergeCell ref="B63:C63"/>
    <mergeCell ref="A69:A71"/>
    <mergeCell ref="A73:A85"/>
    <mergeCell ref="A86:A99"/>
    <mergeCell ref="A100:A110"/>
    <mergeCell ref="A111:A118"/>
    <mergeCell ref="B149:C149"/>
    <mergeCell ref="A125:A136"/>
    <mergeCell ref="A119:A124"/>
    <mergeCell ref="A137:A143"/>
    <mergeCell ref="A144:A147"/>
    <mergeCell ref="B148:C148"/>
  </mergeCells>
  <pageMargins left="0.70866141732283472" right="0.70866141732283472" top="1.5748031496062993" bottom="0.78740157480314965" header="0.31496062992125984" footer="0.31496062992125984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Puntajes minimos CU 2007-A</vt:lpstr>
      <vt:lpstr>'Puntajes minimos CU 2007-A'!Área_de_impresión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2902877</cp:lastModifiedBy>
  <cp:lastPrinted>2012-01-31T22:28:08Z</cp:lastPrinted>
  <dcterms:created xsi:type="dcterms:W3CDTF">2011-06-02T18:20:43Z</dcterms:created>
  <dcterms:modified xsi:type="dcterms:W3CDTF">2012-01-31T22:28:32Z</dcterms:modified>
</cp:coreProperties>
</file>