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4855" windowHeight="12015"/>
  </bookViews>
  <sheets>
    <sheet name="Hoja1" sheetId="1" r:id="rId1"/>
  </sheets>
  <definedNames>
    <definedName name="_xlnm.Print_Area" localSheetId="0">Hoja1!$A$1:$J$122</definedName>
  </definedNames>
  <calcPr calcId="145621"/>
</workbook>
</file>

<file path=xl/calcChain.xml><?xml version="1.0" encoding="utf-8"?>
<calcChain xmlns="http://schemas.openxmlformats.org/spreadsheetml/2006/main">
  <c r="D22" i="1" l="1"/>
  <c r="H122" i="1"/>
  <c r="I16" i="1"/>
  <c r="G16" i="1"/>
  <c r="F16" i="1"/>
  <c r="E16" i="1"/>
  <c r="D16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39" i="1"/>
  <c r="H40" i="1"/>
  <c r="H41" i="1"/>
  <c r="H42" i="1"/>
  <c r="H43" i="1"/>
  <c r="H44" i="1"/>
  <c r="H45" i="1"/>
  <c r="H30" i="1"/>
  <c r="H32" i="1"/>
  <c r="H34" i="1"/>
  <c r="H35" i="1"/>
  <c r="H36" i="1"/>
  <c r="H37" i="1"/>
  <c r="D8" i="1"/>
  <c r="E8" i="1"/>
  <c r="F8" i="1"/>
  <c r="G8" i="1"/>
  <c r="E22" i="1"/>
  <c r="F22" i="1"/>
  <c r="G22" i="1"/>
  <c r="H22" i="1" s="1"/>
  <c r="D28" i="1"/>
  <c r="E28" i="1"/>
  <c r="F28" i="1"/>
  <c r="G28" i="1"/>
  <c r="H28" i="1" s="1"/>
  <c r="H8" i="1" l="1"/>
  <c r="H16" i="1"/>
</calcChain>
</file>

<file path=xl/sharedStrings.xml><?xml version="1.0" encoding="utf-8"?>
<sst xmlns="http://schemas.openxmlformats.org/spreadsheetml/2006/main" count="317" uniqueCount="143">
  <si>
    <t>MODULO / REGION</t>
  </si>
  <si>
    <t>ESCUELA</t>
  </si>
  <si>
    <t>CARRERA</t>
  </si>
  <si>
    <t>ASPRANTES REGISTRADOS</t>
  </si>
  <si>
    <t>ASPIRANTES CON TRAMITE COMPLETO</t>
  </si>
  <si>
    <t>NO ADMITIDOS</t>
  </si>
  <si>
    <t xml:space="preserve"> ADMITIDOS</t>
  </si>
  <si>
    <t>% DE ADMISION</t>
  </si>
  <si>
    <t>MINIMO</t>
  </si>
  <si>
    <t>MODULO BELENES</t>
  </si>
  <si>
    <t>ESC. PREP. No.  7</t>
  </si>
  <si>
    <t>BACHILLERATO GENERAL</t>
  </si>
  <si>
    <t>ESC. PREP. No.  8</t>
  </si>
  <si>
    <t>ESC. PREP. No. 10</t>
  </si>
  <si>
    <t>MODULO CENTRO MEDICO</t>
  </si>
  <si>
    <t>ESC. PREP. DE JALISCO</t>
  </si>
  <si>
    <t>ESC. PREP. No.  2</t>
  </si>
  <si>
    <t>ESC. PREP. No.  3</t>
  </si>
  <si>
    <t>ESC. PREP. No. 11</t>
  </si>
  <si>
    <t>MODULO SUR</t>
  </si>
  <si>
    <t>ESC. PREP. No.  5</t>
  </si>
  <si>
    <t>ESC. PREP. No.  6</t>
  </si>
  <si>
    <t>ESC. PREP. No.  9</t>
  </si>
  <si>
    <t>ESC. PREP. No. 13</t>
  </si>
  <si>
    <t>MODULO TECNOLOGICO</t>
  </si>
  <si>
    <t>ESC. VOCACIONAL</t>
  </si>
  <si>
    <t>MOD. TLAQUEPAQUE</t>
  </si>
  <si>
    <t>ESC. PREP. No.  4</t>
  </si>
  <si>
    <t>ESC. PREP. No. 12</t>
  </si>
  <si>
    <t>BACHILLERATO GENERAL NOCTURNO</t>
  </si>
  <si>
    <t>ESC. PREP. DE TONALA</t>
  </si>
  <si>
    <t>BACHILLERATO TECNICO EN ADMINISTRACION</t>
  </si>
  <si>
    <t>BACHILLERATO TECNICO EN CERAMICA</t>
  </si>
  <si>
    <t>MOD. LA EXPERIENCIA</t>
  </si>
  <si>
    <t>BACHILLERATO TECNICO EN CONTABILIDAD</t>
  </si>
  <si>
    <t>POLITECNICO</t>
  </si>
  <si>
    <t>BACHILLERATO TECNICO EN CITOLOGIA E HISTOLOGIA</t>
  </si>
  <si>
    <t>BACHILLERATO TECNICO EN PROTESIS DENTAL</t>
  </si>
  <si>
    <t>BACHILLERATO TEC. QUIM. EN CONT. DE CAL.Y MED.AMB.</t>
  </si>
  <si>
    <t>BACHILLERATO TECNICO EN DISEÑO Y CONSTRUCCION</t>
  </si>
  <si>
    <t>AHUALULCO</t>
  </si>
  <si>
    <t>ESC. PREP. REG. DE AHUALULCO</t>
  </si>
  <si>
    <t>MOD. SAN MARCOS</t>
  </si>
  <si>
    <t>MOD. ETZATLAN</t>
  </si>
  <si>
    <t>AMECA</t>
  </si>
  <si>
    <t>ESC. PREP. REG. DE AMECA</t>
  </si>
  <si>
    <t>MOD. TALPA DE ALLENDE</t>
  </si>
  <si>
    <t>ARANDAS</t>
  </si>
  <si>
    <t>ESC. PREP. REG. DE ARANDAS</t>
  </si>
  <si>
    <t>MOD. SAN IGNACIO CERRO GORDO</t>
  </si>
  <si>
    <t>ATOTONILCO</t>
  </si>
  <si>
    <t>ESC. PREP. REG. DE ATOTONILCO</t>
  </si>
  <si>
    <t>MOD. AYOTLAN</t>
  </si>
  <si>
    <t>AUTLAN</t>
  </si>
  <si>
    <t>ESC. PREP. REG. DE AUTLAN</t>
  </si>
  <si>
    <t>MOD. TONAYA</t>
  </si>
  <si>
    <t>MOD. EL LIMON</t>
  </si>
  <si>
    <t>MOD. EL GRULLO</t>
  </si>
  <si>
    <t>MOD. AYUTLA</t>
  </si>
  <si>
    <t>CASIMIRO CASTILLO</t>
  </si>
  <si>
    <t>ESC. PREP. REG. DE CASIMIRO CASTILLO</t>
  </si>
  <si>
    <t>MOD. VILLA PURIFICACION</t>
  </si>
  <si>
    <t>MOD. LA HUERTA</t>
  </si>
  <si>
    <t>MOD. HERMENEGILDO GALEANA</t>
  </si>
  <si>
    <t>MOD. CUAUTITLAN</t>
  </si>
  <si>
    <t>CD. GUZMAN</t>
  </si>
  <si>
    <t>ESC. PREP. REG. DE CD. GUZMAN</t>
  </si>
  <si>
    <t>MOD. ZAPOTITLAN DE VADILLO</t>
  </si>
  <si>
    <t>MOD. ZAPOTILTIC</t>
  </si>
  <si>
    <t>MOD. TOLIMAN</t>
  </si>
  <si>
    <t>MOD. TECALITLAN</t>
  </si>
  <si>
    <t>MOD. TAMAZULA</t>
  </si>
  <si>
    <t>CIHUATLAN</t>
  </si>
  <si>
    <t>ESC. PREP. REG. DE CIHUATLAN</t>
  </si>
  <si>
    <t>MOD. MIGUEL HIDALGO</t>
  </si>
  <si>
    <t>COLOTLAN</t>
  </si>
  <si>
    <t>ESC. PREP. REG. DE COLOTLAN</t>
  </si>
  <si>
    <t>MOD. MEZQUITIC</t>
  </si>
  <si>
    <t>MOD. HUEJUQUILLA</t>
  </si>
  <si>
    <t>CHAPALA</t>
  </si>
  <si>
    <t>ESC. PREP. REG. DE CHAPALA</t>
  </si>
  <si>
    <t>DEGOLLADO</t>
  </si>
  <si>
    <t>ESC. PREP. REG. DE DEGOLLADO</t>
  </si>
  <si>
    <t>EL SALTO</t>
  </si>
  <si>
    <t>ESC. PREP. REG. DE EL SALTO</t>
  </si>
  <si>
    <t>EREMSO</t>
  </si>
  <si>
    <t>MOD. TOTOTLAN</t>
  </si>
  <si>
    <t>MOD. ATEQUIZA</t>
  </si>
  <si>
    <t>TECNICO PROFESIONAL EN ENFERMERIA</t>
  </si>
  <si>
    <t>JOCOTEPEC</t>
  </si>
  <si>
    <t>ESC. PREP. JOCOTEPEC</t>
  </si>
  <si>
    <t>LA BARCA</t>
  </si>
  <si>
    <t>ESC. PREP. REG. DE LA BARCA</t>
  </si>
  <si>
    <t>LAGOS DE MORENO</t>
  </si>
  <si>
    <t>ESC. PREP. REG. DE LAGOS DE MORENO</t>
  </si>
  <si>
    <t>MOD. VILLA HIDALGO</t>
  </si>
  <si>
    <t>MOD. UNION DE SAN ANTONIO</t>
  </si>
  <si>
    <t>PUERTO VALLARTA</t>
  </si>
  <si>
    <t>ESC. PREP. REG. DE PUERTO VALLARTA</t>
  </si>
  <si>
    <t>MOD. PINO SUAREZ</t>
  </si>
  <si>
    <t>MOD. IXTAPA</t>
  </si>
  <si>
    <t>SAN JUAN DE LOS LAGOS</t>
  </si>
  <si>
    <t>ESC. PREP. REG. DE SAN JUAN DE LOS LAGOS</t>
  </si>
  <si>
    <t>MOD. SAN MIGUEL EL ALTO</t>
  </si>
  <si>
    <t>MOD. JALOSTOTITLAN</t>
  </si>
  <si>
    <t>SAN MARTIN HIDALGO</t>
  </si>
  <si>
    <t>ESC. PREP. REG. DE SAN MARTIN HIDALGO</t>
  </si>
  <si>
    <t>MOD. VILLA CORONA</t>
  </si>
  <si>
    <t>SAYULA</t>
  </si>
  <si>
    <t>ESC. PREP. REG. DE SAYULA</t>
  </si>
  <si>
    <t>MOD. TAPALPA</t>
  </si>
  <si>
    <t>MOD. SAN GABRIEL</t>
  </si>
  <si>
    <t>TALA</t>
  </si>
  <si>
    <t>ESC. PREP. REG. DE TALA</t>
  </si>
  <si>
    <t>TECOLOTLAN</t>
  </si>
  <si>
    <t>ESC. PREP. REG. DE TECOLOTLAN</t>
  </si>
  <si>
    <t>MOD. UNION DE TULA</t>
  </si>
  <si>
    <t>MOD. JUCHITLAN</t>
  </si>
  <si>
    <t>TEPATITLAN</t>
  </si>
  <si>
    <t>ESC. PREP. REG. DE TEPATITLAN</t>
  </si>
  <si>
    <t>MOD. SAN JULIAN</t>
  </si>
  <si>
    <t>MOD. ACATIC</t>
  </si>
  <si>
    <t>TEQUILA</t>
  </si>
  <si>
    <t>ESC. PREP. REG. DE TEQUILA</t>
  </si>
  <si>
    <t>MOD. ARENAL</t>
  </si>
  <si>
    <t>TLAJOMULCO DE ZUÑIGA</t>
  </si>
  <si>
    <t>ESC. PREP. REG. DE TLAJOMULCO DE ZUÑIGA</t>
  </si>
  <si>
    <t>TUXPAN</t>
  </si>
  <si>
    <t>ESC. PREP. REG. DE TUXPAN</t>
  </si>
  <si>
    <t>MOD. MAZAMITLA</t>
  </si>
  <si>
    <t>ZACOALCO DE TORRES</t>
  </si>
  <si>
    <t>ESC. PREP. REG. DE ZACOALCO DE TORRES</t>
  </si>
  <si>
    <t>MOD. VILLA ATOYAC</t>
  </si>
  <si>
    <t>ZAPOTLANEJO</t>
  </si>
  <si>
    <t>ESC. PREP. REG. DE ZAPOTLANEJO</t>
  </si>
  <si>
    <t>Total SEMS</t>
  </si>
  <si>
    <t>PREPARATORIAS DE LA ZONA METROPOLITANA</t>
  </si>
  <si>
    <t>N/A</t>
  </si>
  <si>
    <t>SUB-TOTAL MODULO BELENES</t>
  </si>
  <si>
    <t>SUB-TOTAL MODULO CENTRO MEDICO</t>
  </si>
  <si>
    <t>SUB-TOTAL MODULO SUR</t>
  </si>
  <si>
    <t>SUB-TOTAL MODULO TECNOLOGICO</t>
  </si>
  <si>
    <t>Puntajes minimos  SEMS 2004-A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</si>
</sst>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0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4" fontId="4" fillId="0" borderId="1" xfId="0" applyNumberFormat="1" applyFont="1" applyFill="1" applyBorder="1"/>
    <xf numFmtId="10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/>
    <xf numFmtId="1" fontId="3" fillId="0" borderId="1" xfId="0" applyNumberFormat="1" applyFont="1" applyFill="1" applyBorder="1"/>
    <xf numFmtId="164" fontId="3" fillId="0" borderId="1" xfId="0" applyNumberFormat="1" applyFont="1" applyFill="1" applyBorder="1"/>
    <xf numFmtId="10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/>
    <xf numFmtId="1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Border="1"/>
    <xf numFmtId="164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wrapText="1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/>
    <xf numFmtId="0" fontId="0" fillId="0" borderId="0" xfId="0" applyFill="1" applyBorder="1"/>
    <xf numFmtId="0" fontId="6" fillId="4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/>
    </xf>
    <xf numFmtId="10" fontId="7" fillId="0" borderId="1" xfId="1" applyNumberFormat="1" applyFont="1" applyFill="1" applyBorder="1" applyAlignment="1">
      <alignment horizontal="right"/>
    </xf>
    <xf numFmtId="1" fontId="4" fillId="3" borderId="10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0" fontId="8" fillId="2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left" vertical="center" wrapText="1"/>
    </xf>
    <xf numFmtId="1" fontId="4" fillId="3" borderId="9" xfId="0" applyNumberFormat="1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left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3" fillId="0" borderId="9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24.42578125" bestFit="1" customWidth="1"/>
    <col min="2" max="2" width="20" bestFit="1" customWidth="1"/>
    <col min="3" max="3" width="40.42578125" customWidth="1"/>
    <col min="4" max="9" width="13.7109375" customWidth="1"/>
  </cols>
  <sheetData>
    <row r="1" spans="1:9" ht="26.25" x14ac:dyDescent="0.25">
      <c r="A1" s="41" t="s">
        <v>142</v>
      </c>
      <c r="B1" s="41"/>
      <c r="C1" s="41"/>
      <c r="D1" s="41"/>
      <c r="E1" s="41"/>
      <c r="F1" s="41"/>
      <c r="G1" s="41"/>
      <c r="H1" s="41"/>
      <c r="I1" s="41"/>
    </row>
    <row r="2" spans="1:9" ht="15.7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17.25" x14ac:dyDescent="0.25">
      <c r="A3" s="42" t="s">
        <v>136</v>
      </c>
      <c r="B3" s="43"/>
      <c r="C3" s="43"/>
      <c r="D3" s="43"/>
      <c r="E3" s="43"/>
      <c r="F3" s="43"/>
      <c r="G3" s="43"/>
      <c r="H3" s="43"/>
      <c r="I3" s="43"/>
    </row>
    <row r="4" spans="1:9" ht="47.25" customHeight="1" x14ac:dyDescent="0.25">
      <c r="A4" s="12" t="s">
        <v>0</v>
      </c>
      <c r="B4" s="12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4" t="s">
        <v>7</v>
      </c>
      <c r="I4" s="13" t="s">
        <v>8</v>
      </c>
    </row>
    <row r="5" spans="1:9" x14ac:dyDescent="0.25">
      <c r="A5" s="44" t="s">
        <v>9</v>
      </c>
      <c r="B5" s="8" t="s">
        <v>10</v>
      </c>
      <c r="C5" s="8" t="s">
        <v>11</v>
      </c>
      <c r="D5" s="9">
        <v>1109</v>
      </c>
      <c r="E5" s="9">
        <v>988</v>
      </c>
      <c r="F5" s="9">
        <v>117</v>
      </c>
      <c r="G5" s="9">
        <v>900</v>
      </c>
      <c r="H5" s="10" t="s">
        <v>137</v>
      </c>
      <c r="I5" s="11">
        <v>130.2122</v>
      </c>
    </row>
    <row r="6" spans="1:9" x14ac:dyDescent="0.25">
      <c r="A6" s="45" t="s">
        <v>9</v>
      </c>
      <c r="B6" s="8" t="s">
        <v>12</v>
      </c>
      <c r="C6" s="8" t="s">
        <v>11</v>
      </c>
      <c r="D6" s="9">
        <v>545</v>
      </c>
      <c r="E6" s="9">
        <v>495</v>
      </c>
      <c r="F6" s="9">
        <v>54</v>
      </c>
      <c r="G6" s="9">
        <v>500</v>
      </c>
      <c r="H6" s="10" t="s">
        <v>137</v>
      </c>
      <c r="I6" s="11">
        <v>130.29920000000001</v>
      </c>
    </row>
    <row r="7" spans="1:9" x14ac:dyDescent="0.25">
      <c r="A7" s="45" t="s">
        <v>9</v>
      </c>
      <c r="B7" s="8" t="s">
        <v>13</v>
      </c>
      <c r="C7" s="8" t="s">
        <v>11</v>
      </c>
      <c r="D7" s="9">
        <v>941</v>
      </c>
      <c r="E7" s="9">
        <v>844</v>
      </c>
      <c r="F7" s="9">
        <v>116</v>
      </c>
      <c r="G7" s="9">
        <v>640</v>
      </c>
      <c r="H7" s="10" t="s">
        <v>137</v>
      </c>
      <c r="I7" s="11">
        <v>134.15459999999999</v>
      </c>
    </row>
    <row r="8" spans="1:9" x14ac:dyDescent="0.25">
      <c r="A8" s="2"/>
      <c r="C8" s="34" t="s">
        <v>138</v>
      </c>
      <c r="D8" s="5">
        <f>SUM(D5:D7)</f>
        <v>2595</v>
      </c>
      <c r="E8" s="5">
        <f>SUM(E5:E7)</f>
        <v>2327</v>
      </c>
      <c r="F8" s="5">
        <f>SUM(F5:F7)</f>
        <v>287</v>
      </c>
      <c r="G8" s="5">
        <f>SUM(G5:G7)</f>
        <v>2040</v>
      </c>
      <c r="H8" s="6">
        <f t="shared" ref="H8:H59" si="0">+G8/E8</f>
        <v>0.8766652342071336</v>
      </c>
      <c r="I8" s="7">
        <v>130.2122</v>
      </c>
    </row>
    <row r="9" spans="1:9" x14ac:dyDescent="0.25">
      <c r="A9" s="2"/>
      <c r="B9" s="2"/>
      <c r="C9" s="2"/>
      <c r="D9" s="3"/>
      <c r="E9" s="3"/>
      <c r="F9" s="3"/>
      <c r="G9" s="3"/>
      <c r="H9" s="1"/>
      <c r="I9" s="4"/>
    </row>
    <row r="10" spans="1:9" ht="15" customHeight="1" x14ac:dyDescent="0.25">
      <c r="A10" s="47" t="s">
        <v>14</v>
      </c>
      <c r="B10" s="8" t="s">
        <v>15</v>
      </c>
      <c r="C10" s="8" t="s">
        <v>11</v>
      </c>
      <c r="D10" s="9">
        <v>573</v>
      </c>
      <c r="E10" s="9">
        <v>501</v>
      </c>
      <c r="F10" s="9">
        <v>190</v>
      </c>
      <c r="G10" s="9">
        <v>500</v>
      </c>
      <c r="H10" s="10" t="s">
        <v>137</v>
      </c>
      <c r="I10" s="11">
        <v>140.3143</v>
      </c>
    </row>
    <row r="11" spans="1:9" ht="15" customHeight="1" x14ac:dyDescent="0.25">
      <c r="A11" s="48"/>
      <c r="B11" s="8" t="s">
        <v>16</v>
      </c>
      <c r="C11" s="8" t="s">
        <v>11</v>
      </c>
      <c r="D11" s="9">
        <v>1487</v>
      </c>
      <c r="E11" s="9">
        <v>1366</v>
      </c>
      <c r="F11" s="9">
        <v>526</v>
      </c>
      <c r="G11" s="9">
        <v>600</v>
      </c>
      <c r="H11" s="10" t="s">
        <v>137</v>
      </c>
      <c r="I11" s="11">
        <v>145.27600000000001</v>
      </c>
    </row>
    <row r="12" spans="1:9" ht="15" customHeight="1" x14ac:dyDescent="0.25">
      <c r="A12" s="48"/>
      <c r="B12" s="8" t="s">
        <v>17</v>
      </c>
      <c r="C12" s="8" t="s">
        <v>11</v>
      </c>
      <c r="D12" s="9">
        <v>532</v>
      </c>
      <c r="E12" s="9">
        <v>483</v>
      </c>
      <c r="F12" s="9">
        <v>215</v>
      </c>
      <c r="G12" s="9">
        <v>360</v>
      </c>
      <c r="H12" s="10" t="s">
        <v>137</v>
      </c>
      <c r="I12" s="11">
        <v>140.33019999999999</v>
      </c>
    </row>
    <row r="13" spans="1:9" ht="15" customHeight="1" x14ac:dyDescent="0.25">
      <c r="A13" s="48"/>
      <c r="B13" s="8" t="s">
        <v>18</v>
      </c>
      <c r="C13" s="8" t="s">
        <v>11</v>
      </c>
      <c r="D13" s="9">
        <v>942</v>
      </c>
      <c r="E13" s="9">
        <v>847</v>
      </c>
      <c r="F13" s="9">
        <v>306</v>
      </c>
      <c r="G13" s="9">
        <v>500</v>
      </c>
      <c r="H13" s="10" t="s">
        <v>137</v>
      </c>
      <c r="I13" s="11">
        <v>141.67420000000001</v>
      </c>
    </row>
    <row r="14" spans="1:9" x14ac:dyDescent="0.25">
      <c r="A14" s="48"/>
      <c r="B14" s="8" t="s">
        <v>15</v>
      </c>
      <c r="C14" s="8" t="s">
        <v>29</v>
      </c>
      <c r="D14" s="9">
        <v>48</v>
      </c>
      <c r="E14" s="9">
        <v>36</v>
      </c>
      <c r="F14" s="9">
        <v>0</v>
      </c>
      <c r="G14" s="9">
        <v>36</v>
      </c>
      <c r="H14" s="10" t="s">
        <v>137</v>
      </c>
      <c r="I14" s="11">
        <v>114.77509999999999</v>
      </c>
    </row>
    <row r="15" spans="1:9" x14ac:dyDescent="0.25">
      <c r="A15" s="48"/>
      <c r="B15" s="8" t="s">
        <v>16</v>
      </c>
      <c r="C15" s="8" t="s">
        <v>29</v>
      </c>
      <c r="D15" s="9">
        <v>235</v>
      </c>
      <c r="E15" s="9">
        <v>196</v>
      </c>
      <c r="F15" s="9">
        <v>0</v>
      </c>
      <c r="G15" s="9">
        <v>196</v>
      </c>
      <c r="H15" s="10" t="s">
        <v>137</v>
      </c>
      <c r="I15" s="11">
        <v>114.4939</v>
      </c>
    </row>
    <row r="16" spans="1:9" x14ac:dyDescent="0.25">
      <c r="A16" s="2"/>
      <c r="C16" s="34" t="s">
        <v>139</v>
      </c>
      <c r="D16" s="5">
        <f>SUM(D10:D15)</f>
        <v>3817</v>
      </c>
      <c r="E16" s="5">
        <f>SUM(E10:E15)</f>
        <v>3429</v>
      </c>
      <c r="F16" s="5">
        <f>SUM(F10:F15)</f>
        <v>1237</v>
      </c>
      <c r="G16" s="5">
        <f>SUM(G10:G15)</f>
        <v>2192</v>
      </c>
      <c r="H16" s="6">
        <f>+G16/E16</f>
        <v>0.63925342665500151</v>
      </c>
      <c r="I16" s="7">
        <f>I14</f>
        <v>114.77509999999999</v>
      </c>
    </row>
    <row r="17" spans="1:9" x14ac:dyDescent="0.25">
      <c r="A17" s="2"/>
      <c r="B17" s="2"/>
      <c r="C17" s="2"/>
      <c r="D17" s="3"/>
      <c r="E17" s="3"/>
      <c r="F17" s="3"/>
      <c r="G17" s="3"/>
      <c r="H17" s="1"/>
      <c r="I17" s="4"/>
    </row>
    <row r="18" spans="1:9" x14ac:dyDescent="0.25">
      <c r="A18" s="44" t="s">
        <v>19</v>
      </c>
      <c r="B18" s="8" t="s">
        <v>20</v>
      </c>
      <c r="C18" s="8" t="s">
        <v>11</v>
      </c>
      <c r="D18" s="9">
        <v>731</v>
      </c>
      <c r="E18" s="9">
        <v>645</v>
      </c>
      <c r="F18" s="9">
        <v>178</v>
      </c>
      <c r="G18" s="9">
        <v>399</v>
      </c>
      <c r="H18" s="10" t="s">
        <v>137</v>
      </c>
      <c r="I18" s="11">
        <v>141.78880000000001</v>
      </c>
    </row>
    <row r="19" spans="1:9" x14ac:dyDescent="0.25">
      <c r="A19" s="45" t="s">
        <v>19</v>
      </c>
      <c r="B19" s="8" t="s">
        <v>21</v>
      </c>
      <c r="C19" s="8" t="s">
        <v>11</v>
      </c>
      <c r="D19" s="9">
        <v>728</v>
      </c>
      <c r="E19" s="9">
        <v>670</v>
      </c>
      <c r="F19" s="9">
        <v>228</v>
      </c>
      <c r="G19" s="9">
        <v>585</v>
      </c>
      <c r="H19" s="10" t="s">
        <v>137</v>
      </c>
      <c r="I19" s="11">
        <v>137.91579999999999</v>
      </c>
    </row>
    <row r="20" spans="1:9" x14ac:dyDescent="0.25">
      <c r="A20" s="45" t="s">
        <v>19</v>
      </c>
      <c r="B20" s="8" t="s">
        <v>22</v>
      </c>
      <c r="C20" s="8" t="s">
        <v>11</v>
      </c>
      <c r="D20" s="9">
        <v>561</v>
      </c>
      <c r="E20" s="9">
        <v>505</v>
      </c>
      <c r="F20" s="9">
        <v>151</v>
      </c>
      <c r="G20" s="9">
        <v>440</v>
      </c>
      <c r="H20" s="10" t="s">
        <v>137</v>
      </c>
      <c r="I20" s="11">
        <v>138.0111</v>
      </c>
    </row>
    <row r="21" spans="1:9" x14ac:dyDescent="0.25">
      <c r="A21" s="46" t="s">
        <v>19</v>
      </c>
      <c r="B21" s="8" t="s">
        <v>23</v>
      </c>
      <c r="C21" s="8" t="s">
        <v>11</v>
      </c>
      <c r="D21" s="9">
        <v>780</v>
      </c>
      <c r="E21" s="9">
        <v>732</v>
      </c>
      <c r="F21" s="9">
        <v>211</v>
      </c>
      <c r="G21" s="9">
        <v>360</v>
      </c>
      <c r="H21" s="10" t="s">
        <v>137</v>
      </c>
      <c r="I21" s="11">
        <v>144.1669</v>
      </c>
    </row>
    <row r="22" spans="1:9" x14ac:dyDescent="0.25">
      <c r="A22" s="2"/>
      <c r="C22" s="34" t="s">
        <v>140</v>
      </c>
      <c r="D22" s="5">
        <f>SUM(D18:D21)</f>
        <v>2800</v>
      </c>
      <c r="E22" s="5">
        <f>SUM(E18:E21)</f>
        <v>2552</v>
      </c>
      <c r="F22" s="5">
        <f>SUM(F18:F21)</f>
        <v>768</v>
      </c>
      <c r="G22" s="5">
        <f>SUM(G18:G21)</f>
        <v>1784</v>
      </c>
      <c r="H22" s="6">
        <f t="shared" si="0"/>
        <v>0.69905956112852663</v>
      </c>
      <c r="I22" s="7">
        <v>137.91579999999999</v>
      </c>
    </row>
    <row r="23" spans="1:9" x14ac:dyDescent="0.25">
      <c r="A23" s="2"/>
      <c r="B23" s="2"/>
      <c r="C23" s="2"/>
      <c r="D23" s="3"/>
      <c r="E23" s="3"/>
      <c r="F23" s="3"/>
      <c r="G23" s="3"/>
      <c r="H23" s="1"/>
      <c r="I23" s="4"/>
    </row>
    <row r="24" spans="1:9" x14ac:dyDescent="0.25">
      <c r="A24" s="44" t="s">
        <v>24</v>
      </c>
      <c r="B24" s="8" t="s">
        <v>25</v>
      </c>
      <c r="C24" s="8" t="s">
        <v>11</v>
      </c>
      <c r="D24" s="9">
        <v>1144</v>
      </c>
      <c r="E24" s="9">
        <v>1050</v>
      </c>
      <c r="F24" s="9">
        <v>111</v>
      </c>
      <c r="G24" s="9">
        <v>899</v>
      </c>
      <c r="H24" s="10" t="s">
        <v>137</v>
      </c>
      <c r="I24" s="11">
        <v>129.8672</v>
      </c>
    </row>
    <row r="25" spans="1:9" x14ac:dyDescent="0.25">
      <c r="A25" s="45"/>
      <c r="B25" s="8" t="s">
        <v>26</v>
      </c>
      <c r="C25" s="8" t="s">
        <v>11</v>
      </c>
      <c r="D25" s="9">
        <v>70</v>
      </c>
      <c r="E25" s="9">
        <v>65</v>
      </c>
      <c r="F25" s="9">
        <v>4</v>
      </c>
      <c r="G25" s="9">
        <v>160</v>
      </c>
      <c r="H25" s="10" t="s">
        <v>137</v>
      </c>
      <c r="I25" s="11">
        <v>128.0043</v>
      </c>
    </row>
    <row r="26" spans="1:9" x14ac:dyDescent="0.25">
      <c r="A26" s="45"/>
      <c r="B26" s="8" t="s">
        <v>27</v>
      </c>
      <c r="C26" s="8" t="s">
        <v>11</v>
      </c>
      <c r="D26" s="9">
        <v>607</v>
      </c>
      <c r="E26" s="9">
        <v>558</v>
      </c>
      <c r="F26" s="9">
        <v>35</v>
      </c>
      <c r="G26" s="9">
        <v>400</v>
      </c>
      <c r="H26" s="10" t="s">
        <v>137</v>
      </c>
      <c r="I26" s="11">
        <v>136.39699999999999</v>
      </c>
    </row>
    <row r="27" spans="1:9" x14ac:dyDescent="0.25">
      <c r="A27" s="46"/>
      <c r="B27" s="8" t="s">
        <v>28</v>
      </c>
      <c r="C27" s="8" t="s">
        <v>11</v>
      </c>
      <c r="D27" s="9">
        <v>924</v>
      </c>
      <c r="E27" s="9">
        <v>848</v>
      </c>
      <c r="F27" s="9">
        <v>72</v>
      </c>
      <c r="G27" s="9">
        <v>840</v>
      </c>
      <c r="H27" s="10" t="s">
        <v>137</v>
      </c>
      <c r="I27" s="11">
        <v>127.5172</v>
      </c>
    </row>
    <row r="28" spans="1:9" x14ac:dyDescent="0.25">
      <c r="A28" s="2"/>
      <c r="C28" s="34" t="s">
        <v>141</v>
      </c>
      <c r="D28" s="5">
        <f>SUM(D24:D27)</f>
        <v>2745</v>
      </c>
      <c r="E28" s="5">
        <f>SUM(E24:E27)</f>
        <v>2521</v>
      </c>
      <c r="F28" s="5">
        <f>SUM(F24:F27)</f>
        <v>222</v>
      </c>
      <c r="G28" s="5">
        <f>SUM(G24:G27)</f>
        <v>2299</v>
      </c>
      <c r="H28" s="6">
        <f t="shared" si="0"/>
        <v>0.91193970646568823</v>
      </c>
      <c r="I28" s="7">
        <v>127.5172</v>
      </c>
    </row>
    <row r="29" spans="1:9" x14ac:dyDescent="0.25">
      <c r="A29" s="2"/>
      <c r="B29" s="2"/>
      <c r="C29" s="2"/>
      <c r="D29" s="3"/>
      <c r="E29" s="3"/>
      <c r="F29" s="3"/>
      <c r="G29" s="3"/>
      <c r="H29" s="1"/>
      <c r="I29" s="4"/>
    </row>
    <row r="30" spans="1:9" x14ac:dyDescent="0.25">
      <c r="A30" s="25" t="s">
        <v>19</v>
      </c>
      <c r="B30" s="8" t="s">
        <v>20</v>
      </c>
      <c r="C30" s="8" t="s">
        <v>29</v>
      </c>
      <c r="D30" s="9">
        <v>69</v>
      </c>
      <c r="E30" s="9">
        <v>52</v>
      </c>
      <c r="F30" s="9">
        <v>0</v>
      </c>
      <c r="G30" s="9">
        <v>52</v>
      </c>
      <c r="H30" s="10">
        <f t="shared" si="0"/>
        <v>1</v>
      </c>
      <c r="I30" s="11">
        <v>113.6584</v>
      </c>
    </row>
    <row r="31" spans="1:9" x14ac:dyDescent="0.25">
      <c r="A31" s="2"/>
      <c r="B31" s="2"/>
      <c r="C31" s="2"/>
      <c r="D31" s="3"/>
      <c r="E31" s="3"/>
      <c r="F31" s="3"/>
      <c r="G31" s="3"/>
      <c r="H31" s="1"/>
      <c r="I31" s="4"/>
    </row>
    <row r="32" spans="1:9" x14ac:dyDescent="0.25">
      <c r="A32" s="25" t="s">
        <v>24</v>
      </c>
      <c r="B32" s="8" t="s">
        <v>25</v>
      </c>
      <c r="C32" s="8" t="s">
        <v>29</v>
      </c>
      <c r="D32" s="9">
        <v>44</v>
      </c>
      <c r="E32" s="9">
        <v>32</v>
      </c>
      <c r="F32" s="9">
        <v>0</v>
      </c>
      <c r="G32" s="9">
        <v>32</v>
      </c>
      <c r="H32" s="10">
        <f t="shared" si="0"/>
        <v>1</v>
      </c>
      <c r="I32" s="11">
        <v>125.0894</v>
      </c>
    </row>
    <row r="33" spans="1:10" x14ac:dyDescent="0.25">
      <c r="A33" s="2"/>
      <c r="B33" s="15"/>
      <c r="C33" s="15"/>
      <c r="D33" s="16"/>
      <c r="E33" s="16"/>
      <c r="F33" s="16"/>
      <c r="G33" s="16"/>
      <c r="H33" s="17"/>
      <c r="I33" s="18"/>
    </row>
    <row r="34" spans="1:10" x14ac:dyDescent="0.25">
      <c r="A34" s="15"/>
      <c r="B34" s="39" t="s">
        <v>30</v>
      </c>
      <c r="C34" s="24" t="s">
        <v>11</v>
      </c>
      <c r="D34" s="9">
        <v>654</v>
      </c>
      <c r="E34" s="9">
        <v>603</v>
      </c>
      <c r="F34" s="9">
        <v>243</v>
      </c>
      <c r="G34" s="9">
        <v>360</v>
      </c>
      <c r="H34" s="10">
        <f t="shared" si="0"/>
        <v>0.59701492537313428</v>
      </c>
      <c r="I34" s="11">
        <v>139.0788</v>
      </c>
    </row>
    <row r="35" spans="1:10" ht="30" x14ac:dyDescent="0.25">
      <c r="A35" s="15"/>
      <c r="B35" s="50" t="s">
        <v>30</v>
      </c>
      <c r="C35" s="24" t="s">
        <v>31</v>
      </c>
      <c r="D35" s="9">
        <v>67</v>
      </c>
      <c r="E35" s="9">
        <v>63</v>
      </c>
      <c r="F35" s="9">
        <v>18</v>
      </c>
      <c r="G35" s="9">
        <v>45</v>
      </c>
      <c r="H35" s="10">
        <f t="shared" si="0"/>
        <v>0.7142857142857143</v>
      </c>
      <c r="I35" s="11">
        <v>135.31319999999999</v>
      </c>
    </row>
    <row r="36" spans="1:10" x14ac:dyDescent="0.25">
      <c r="A36" s="15"/>
      <c r="B36" s="40" t="s">
        <v>30</v>
      </c>
      <c r="C36" s="24" t="s">
        <v>32</v>
      </c>
      <c r="D36" s="9">
        <v>51</v>
      </c>
      <c r="E36" s="9">
        <v>49</v>
      </c>
      <c r="F36" s="9">
        <v>4</v>
      </c>
      <c r="G36" s="9">
        <v>45</v>
      </c>
      <c r="H36" s="10">
        <f t="shared" si="0"/>
        <v>0.91836734693877553</v>
      </c>
      <c r="I36" s="11">
        <v>122.2</v>
      </c>
    </row>
    <row r="37" spans="1:10" x14ac:dyDescent="0.25">
      <c r="A37" s="15"/>
      <c r="B37" s="8" t="s">
        <v>33</v>
      </c>
      <c r="C37" s="24" t="s">
        <v>11</v>
      </c>
      <c r="D37" s="9">
        <v>77</v>
      </c>
      <c r="E37" s="9">
        <v>68</v>
      </c>
      <c r="F37" s="9">
        <v>23</v>
      </c>
      <c r="G37" s="9">
        <v>45</v>
      </c>
      <c r="H37" s="10">
        <f t="shared" si="0"/>
        <v>0.66176470588235292</v>
      </c>
      <c r="I37" s="11">
        <v>133.19200000000001</v>
      </c>
    </row>
    <row r="38" spans="1:10" x14ac:dyDescent="0.25">
      <c r="A38" s="2"/>
      <c r="B38" s="15"/>
      <c r="C38" s="15"/>
      <c r="D38" s="16"/>
      <c r="E38" s="16"/>
      <c r="F38" s="16"/>
      <c r="G38" s="16"/>
      <c r="H38" s="17"/>
      <c r="I38" s="18"/>
    </row>
    <row r="39" spans="1:10" ht="30" x14ac:dyDescent="0.25">
      <c r="A39" s="15"/>
      <c r="B39" s="39" t="s">
        <v>13</v>
      </c>
      <c r="C39" s="24" t="s">
        <v>31</v>
      </c>
      <c r="D39" s="9">
        <v>77</v>
      </c>
      <c r="E39" s="9">
        <v>72</v>
      </c>
      <c r="F39" s="9">
        <v>0</v>
      </c>
      <c r="G39" s="9">
        <v>72</v>
      </c>
      <c r="H39" s="10">
        <f t="shared" si="0"/>
        <v>1</v>
      </c>
      <c r="I39" s="11">
        <v>119.1063</v>
      </c>
    </row>
    <row r="40" spans="1:10" x14ac:dyDescent="0.25">
      <c r="A40" s="15"/>
      <c r="B40" s="50"/>
      <c r="C40" s="24" t="s">
        <v>34</v>
      </c>
      <c r="D40" s="9">
        <v>53</v>
      </c>
      <c r="E40" s="9">
        <v>52</v>
      </c>
      <c r="F40" s="9">
        <v>0</v>
      </c>
      <c r="G40" s="9">
        <v>52</v>
      </c>
      <c r="H40" s="10">
        <f t="shared" si="0"/>
        <v>1</v>
      </c>
      <c r="I40" s="11">
        <v>114.7281</v>
      </c>
    </row>
    <row r="41" spans="1:10" x14ac:dyDescent="0.25">
      <c r="A41" s="15"/>
      <c r="B41" s="40"/>
      <c r="C41" s="24" t="s">
        <v>35</v>
      </c>
      <c r="D41" s="9">
        <v>254</v>
      </c>
      <c r="E41" s="9">
        <v>234</v>
      </c>
      <c r="F41" s="9">
        <v>0</v>
      </c>
      <c r="G41" s="9">
        <v>234</v>
      </c>
      <c r="H41" s="10">
        <f t="shared" si="0"/>
        <v>1</v>
      </c>
      <c r="I41" s="11">
        <v>112.6264</v>
      </c>
    </row>
    <row r="42" spans="1:10" ht="30" x14ac:dyDescent="0.25">
      <c r="A42" s="15"/>
      <c r="B42" s="39" t="s">
        <v>18</v>
      </c>
      <c r="C42" s="24" t="s">
        <v>36</v>
      </c>
      <c r="D42" s="9">
        <v>63</v>
      </c>
      <c r="E42" s="9">
        <v>61</v>
      </c>
      <c r="F42" s="9">
        <v>0</v>
      </c>
      <c r="G42" s="9">
        <v>61</v>
      </c>
      <c r="H42" s="10">
        <f t="shared" si="0"/>
        <v>1</v>
      </c>
      <c r="I42" s="11">
        <v>122</v>
      </c>
    </row>
    <row r="43" spans="1:10" ht="30" x14ac:dyDescent="0.25">
      <c r="A43" s="15"/>
      <c r="B43" s="40"/>
      <c r="C43" s="24" t="s">
        <v>37</v>
      </c>
      <c r="D43" s="9">
        <v>66</v>
      </c>
      <c r="E43" s="9">
        <v>62</v>
      </c>
      <c r="F43" s="9">
        <v>0</v>
      </c>
      <c r="G43" s="9">
        <v>62</v>
      </c>
      <c r="H43" s="10">
        <f t="shared" si="0"/>
        <v>1</v>
      </c>
      <c r="I43" s="11">
        <v>124.66719999999999</v>
      </c>
    </row>
    <row r="44" spans="1:10" ht="30" x14ac:dyDescent="0.25">
      <c r="A44" s="15"/>
      <c r="B44" s="39" t="s">
        <v>28</v>
      </c>
      <c r="C44" s="24" t="s">
        <v>38</v>
      </c>
      <c r="D44" s="9">
        <v>26</v>
      </c>
      <c r="E44" s="9">
        <v>20</v>
      </c>
      <c r="F44" s="9">
        <v>0</v>
      </c>
      <c r="G44" s="9">
        <v>20</v>
      </c>
      <c r="H44" s="10">
        <f t="shared" si="0"/>
        <v>1</v>
      </c>
      <c r="I44" s="11">
        <v>129.4342</v>
      </c>
    </row>
    <row r="45" spans="1:10" ht="30" x14ac:dyDescent="0.25">
      <c r="A45" s="15"/>
      <c r="B45" s="40"/>
      <c r="C45" s="24" t="s">
        <v>39</v>
      </c>
      <c r="D45" s="9">
        <v>82</v>
      </c>
      <c r="E45" s="9">
        <v>76</v>
      </c>
      <c r="F45" s="9">
        <v>16</v>
      </c>
      <c r="G45" s="9">
        <v>60</v>
      </c>
      <c r="H45" s="10">
        <f t="shared" si="0"/>
        <v>0.78947368421052633</v>
      </c>
      <c r="I45" s="11">
        <v>134.1131</v>
      </c>
    </row>
    <row r="46" spans="1:10" x14ac:dyDescent="0.25">
      <c r="A46" s="15"/>
      <c r="B46" s="27"/>
      <c r="C46" s="28"/>
      <c r="D46" s="20"/>
      <c r="E46" s="20"/>
      <c r="F46" s="20"/>
      <c r="G46" s="20"/>
      <c r="H46" s="21"/>
      <c r="I46" s="22"/>
    </row>
    <row r="47" spans="1:10" s="19" customFormat="1" x14ac:dyDescent="0.25">
      <c r="A47" s="15"/>
      <c r="B47" s="15"/>
      <c r="C47" s="15"/>
      <c r="D47" s="15"/>
      <c r="E47" s="16"/>
      <c r="F47" s="16"/>
      <c r="G47" s="16"/>
      <c r="H47" s="16"/>
      <c r="I47" s="17"/>
      <c r="J47" s="18"/>
    </row>
    <row r="48" spans="1:10" s="19" customFormat="1" ht="17.25" x14ac:dyDescent="0.25">
      <c r="A48" s="38" t="s">
        <v>136</v>
      </c>
      <c r="B48" s="38"/>
      <c r="C48" s="38"/>
      <c r="D48" s="38"/>
      <c r="E48" s="38"/>
      <c r="F48" s="38"/>
      <c r="G48" s="38"/>
      <c r="H48" s="38"/>
      <c r="I48" s="38"/>
      <c r="J48" s="18"/>
    </row>
    <row r="49" spans="1:10" ht="45" x14ac:dyDescent="0.25">
      <c r="A49" s="35" t="s">
        <v>0</v>
      </c>
      <c r="B49" s="35" t="s">
        <v>1</v>
      </c>
      <c r="C49" s="35" t="s">
        <v>2</v>
      </c>
      <c r="D49" s="36" t="s">
        <v>3</v>
      </c>
      <c r="E49" s="36" t="s">
        <v>4</v>
      </c>
      <c r="F49" s="36" t="s">
        <v>5</v>
      </c>
      <c r="G49" s="36" t="s">
        <v>6</v>
      </c>
      <c r="H49" s="37" t="s">
        <v>7</v>
      </c>
      <c r="I49" s="36" t="s">
        <v>8</v>
      </c>
      <c r="J49" s="29"/>
    </row>
    <row r="50" spans="1:10" ht="30" x14ac:dyDescent="0.25">
      <c r="A50" s="49" t="s">
        <v>40</v>
      </c>
      <c r="B50" s="24" t="s">
        <v>41</v>
      </c>
      <c r="C50" s="24" t="s">
        <v>11</v>
      </c>
      <c r="D50" s="9">
        <v>72</v>
      </c>
      <c r="E50" s="9">
        <v>59</v>
      </c>
      <c r="F50" s="9">
        <v>0</v>
      </c>
      <c r="G50" s="9">
        <v>59</v>
      </c>
      <c r="H50" s="10">
        <f t="shared" si="0"/>
        <v>1</v>
      </c>
      <c r="I50" s="11">
        <v>115.66079999999999</v>
      </c>
      <c r="J50" s="19"/>
    </row>
    <row r="51" spans="1:10" x14ac:dyDescent="0.25">
      <c r="A51" s="49" t="s">
        <v>40</v>
      </c>
      <c r="B51" s="24" t="s">
        <v>42</v>
      </c>
      <c r="C51" s="24" t="s">
        <v>11</v>
      </c>
      <c r="D51" s="9">
        <v>27</v>
      </c>
      <c r="E51" s="9">
        <v>22</v>
      </c>
      <c r="F51" s="9">
        <v>0</v>
      </c>
      <c r="G51" s="9">
        <v>22</v>
      </c>
      <c r="H51" s="10">
        <f t="shared" si="0"/>
        <v>1</v>
      </c>
      <c r="I51" s="11">
        <v>122.73139999999999</v>
      </c>
      <c r="J51" s="19"/>
    </row>
    <row r="52" spans="1:10" x14ac:dyDescent="0.25">
      <c r="A52" s="49" t="s">
        <v>40</v>
      </c>
      <c r="B52" s="24" t="s">
        <v>43</v>
      </c>
      <c r="C52" s="24" t="s">
        <v>11</v>
      </c>
      <c r="D52" s="9">
        <v>70</v>
      </c>
      <c r="E52" s="9">
        <v>66</v>
      </c>
      <c r="F52" s="9">
        <v>6</v>
      </c>
      <c r="G52" s="9">
        <v>60</v>
      </c>
      <c r="H52" s="10">
        <f t="shared" si="0"/>
        <v>0.90909090909090906</v>
      </c>
      <c r="I52" s="11">
        <v>123.7281</v>
      </c>
      <c r="J52" s="19"/>
    </row>
    <row r="53" spans="1:10" ht="30" x14ac:dyDescent="0.25">
      <c r="A53" s="49" t="s">
        <v>44</v>
      </c>
      <c r="B53" s="24" t="s">
        <v>45</v>
      </c>
      <c r="C53" s="24" t="s">
        <v>11</v>
      </c>
      <c r="D53" s="9">
        <v>171</v>
      </c>
      <c r="E53" s="9">
        <v>157</v>
      </c>
      <c r="F53" s="9">
        <v>0</v>
      </c>
      <c r="G53" s="9">
        <v>157</v>
      </c>
      <c r="H53" s="10">
        <f t="shared" si="0"/>
        <v>1</v>
      </c>
      <c r="I53" s="11">
        <v>113.5658</v>
      </c>
      <c r="J53" s="19"/>
    </row>
    <row r="54" spans="1:10" ht="30" x14ac:dyDescent="0.25">
      <c r="A54" s="49" t="s">
        <v>44</v>
      </c>
      <c r="B54" s="24" t="s">
        <v>46</v>
      </c>
      <c r="C54" s="24" t="s">
        <v>11</v>
      </c>
      <c r="D54" s="9">
        <v>40</v>
      </c>
      <c r="E54" s="9">
        <v>33</v>
      </c>
      <c r="F54" s="9">
        <v>0</v>
      </c>
      <c r="G54" s="9">
        <v>33</v>
      </c>
      <c r="H54" s="10">
        <f t="shared" si="0"/>
        <v>1</v>
      </c>
      <c r="I54" s="11">
        <v>118.1585</v>
      </c>
      <c r="J54" s="19"/>
    </row>
    <row r="55" spans="1:10" ht="30" x14ac:dyDescent="0.25">
      <c r="A55" s="49" t="s">
        <v>47</v>
      </c>
      <c r="B55" s="24" t="s">
        <v>48</v>
      </c>
      <c r="C55" s="24" t="s">
        <v>11</v>
      </c>
      <c r="D55" s="9">
        <v>84</v>
      </c>
      <c r="E55" s="9">
        <v>67</v>
      </c>
      <c r="F55" s="9">
        <v>0</v>
      </c>
      <c r="G55" s="9">
        <v>67</v>
      </c>
      <c r="H55" s="10">
        <f t="shared" si="0"/>
        <v>1</v>
      </c>
      <c r="I55" s="11">
        <v>114.42</v>
      </c>
      <c r="J55" s="19"/>
    </row>
    <row r="56" spans="1:10" ht="30" x14ac:dyDescent="0.25">
      <c r="A56" s="49" t="s">
        <v>47</v>
      </c>
      <c r="B56" s="24" t="s">
        <v>49</v>
      </c>
      <c r="C56" s="24" t="s">
        <v>11</v>
      </c>
      <c r="D56" s="9">
        <v>40</v>
      </c>
      <c r="E56" s="9">
        <v>26</v>
      </c>
      <c r="F56" s="9">
        <v>0</v>
      </c>
      <c r="G56" s="9">
        <v>26</v>
      </c>
      <c r="H56" s="10">
        <f t="shared" si="0"/>
        <v>1</v>
      </c>
      <c r="I56" s="11">
        <v>117.50620000000001</v>
      </c>
      <c r="J56" s="19"/>
    </row>
    <row r="57" spans="1:10" ht="30" x14ac:dyDescent="0.25">
      <c r="A57" s="49" t="s">
        <v>50</v>
      </c>
      <c r="B57" s="24" t="s">
        <v>51</v>
      </c>
      <c r="C57" s="24" t="s">
        <v>11</v>
      </c>
      <c r="D57" s="9">
        <v>147</v>
      </c>
      <c r="E57" s="9">
        <v>130</v>
      </c>
      <c r="F57" s="9">
        <v>0</v>
      </c>
      <c r="G57" s="9">
        <v>130</v>
      </c>
      <c r="H57" s="10">
        <f t="shared" si="0"/>
        <v>1</v>
      </c>
      <c r="I57" s="11">
        <v>115.9002</v>
      </c>
      <c r="J57" s="19"/>
    </row>
    <row r="58" spans="1:10" x14ac:dyDescent="0.25">
      <c r="A58" s="49" t="s">
        <v>50</v>
      </c>
      <c r="B58" s="24" t="s">
        <v>52</v>
      </c>
      <c r="C58" s="24" t="s">
        <v>11</v>
      </c>
      <c r="D58" s="9">
        <v>53</v>
      </c>
      <c r="E58" s="9">
        <v>45</v>
      </c>
      <c r="F58" s="9">
        <v>0</v>
      </c>
      <c r="G58" s="9">
        <v>45</v>
      </c>
      <c r="H58" s="10">
        <f t="shared" si="0"/>
        <v>1</v>
      </c>
      <c r="I58" s="11">
        <v>112.77509999999999</v>
      </c>
      <c r="J58" s="19"/>
    </row>
    <row r="59" spans="1:10" ht="30" x14ac:dyDescent="0.25">
      <c r="A59" s="49" t="s">
        <v>53</v>
      </c>
      <c r="B59" s="24" t="s">
        <v>54</v>
      </c>
      <c r="C59" s="24" t="s">
        <v>11</v>
      </c>
      <c r="D59" s="9">
        <v>266</v>
      </c>
      <c r="E59" s="9">
        <v>248</v>
      </c>
      <c r="F59" s="9">
        <v>0</v>
      </c>
      <c r="G59" s="9">
        <v>248</v>
      </c>
      <c r="H59" s="10">
        <f t="shared" si="0"/>
        <v>1</v>
      </c>
      <c r="I59" s="11">
        <v>113.2654</v>
      </c>
      <c r="J59" s="19"/>
    </row>
    <row r="60" spans="1:10" ht="30" x14ac:dyDescent="0.25">
      <c r="A60" s="49" t="s">
        <v>53</v>
      </c>
      <c r="B60" s="24" t="s">
        <v>54</v>
      </c>
      <c r="C60" s="24" t="s">
        <v>29</v>
      </c>
      <c r="D60" s="9">
        <v>46</v>
      </c>
      <c r="E60" s="9">
        <v>31</v>
      </c>
      <c r="F60" s="9">
        <v>0</v>
      </c>
      <c r="G60" s="9">
        <v>31</v>
      </c>
      <c r="H60" s="10">
        <f t="shared" ref="H60:H120" si="1">+G60/E60</f>
        <v>1</v>
      </c>
      <c r="I60" s="11">
        <v>110.8082</v>
      </c>
      <c r="J60" s="19"/>
    </row>
    <row r="61" spans="1:10" x14ac:dyDescent="0.25">
      <c r="A61" s="49" t="s">
        <v>53</v>
      </c>
      <c r="B61" s="24" t="s">
        <v>55</v>
      </c>
      <c r="C61" s="24" t="s">
        <v>11</v>
      </c>
      <c r="D61" s="9">
        <v>14</v>
      </c>
      <c r="E61" s="9">
        <v>11</v>
      </c>
      <c r="F61" s="9">
        <v>0</v>
      </c>
      <c r="G61" s="9">
        <v>11</v>
      </c>
      <c r="H61" s="10">
        <f t="shared" si="1"/>
        <v>1</v>
      </c>
      <c r="I61" s="11">
        <v>127.4384</v>
      </c>
      <c r="J61" s="19"/>
    </row>
    <row r="62" spans="1:10" x14ac:dyDescent="0.25">
      <c r="A62" s="49" t="s">
        <v>53</v>
      </c>
      <c r="B62" s="24" t="s">
        <v>56</v>
      </c>
      <c r="C62" s="24" t="s">
        <v>11</v>
      </c>
      <c r="D62" s="9">
        <v>38</v>
      </c>
      <c r="E62" s="9">
        <v>35</v>
      </c>
      <c r="F62" s="9">
        <v>0</v>
      </c>
      <c r="G62" s="9">
        <v>35</v>
      </c>
      <c r="H62" s="10">
        <f t="shared" si="1"/>
        <v>1</v>
      </c>
      <c r="I62" s="11">
        <v>124.8524</v>
      </c>
      <c r="J62" s="19"/>
    </row>
    <row r="63" spans="1:10" x14ac:dyDescent="0.25">
      <c r="A63" s="49" t="s">
        <v>53</v>
      </c>
      <c r="B63" s="24" t="s">
        <v>57</v>
      </c>
      <c r="C63" s="24" t="s">
        <v>11</v>
      </c>
      <c r="D63" s="9">
        <v>82</v>
      </c>
      <c r="E63" s="9">
        <v>79</v>
      </c>
      <c r="F63" s="9">
        <v>0</v>
      </c>
      <c r="G63" s="9">
        <v>79</v>
      </c>
      <c r="H63" s="10">
        <f t="shared" si="1"/>
        <v>1</v>
      </c>
      <c r="I63" s="11">
        <v>119.312</v>
      </c>
      <c r="J63" s="19"/>
    </row>
    <row r="64" spans="1:10" x14ac:dyDescent="0.25">
      <c r="A64" s="49" t="s">
        <v>53</v>
      </c>
      <c r="B64" s="24" t="s">
        <v>58</v>
      </c>
      <c r="C64" s="24" t="s">
        <v>11</v>
      </c>
      <c r="D64" s="9">
        <v>15</v>
      </c>
      <c r="E64" s="9">
        <v>13</v>
      </c>
      <c r="F64" s="9">
        <v>0</v>
      </c>
      <c r="G64" s="9">
        <v>13</v>
      </c>
      <c r="H64" s="10">
        <f t="shared" si="1"/>
        <v>1</v>
      </c>
      <c r="I64" s="11">
        <v>106.7531</v>
      </c>
      <c r="J64" s="19"/>
    </row>
    <row r="65" spans="1:10" ht="30" x14ac:dyDescent="0.25">
      <c r="A65" s="49" t="s">
        <v>59</v>
      </c>
      <c r="B65" s="24" t="s">
        <v>60</v>
      </c>
      <c r="C65" s="24" t="s">
        <v>11</v>
      </c>
      <c r="D65" s="9">
        <v>77</v>
      </c>
      <c r="E65" s="9">
        <v>75</v>
      </c>
      <c r="F65" s="9">
        <v>0</v>
      </c>
      <c r="G65" s="9">
        <v>75</v>
      </c>
      <c r="H65" s="10">
        <f t="shared" si="1"/>
        <v>1</v>
      </c>
      <c r="I65" s="11">
        <v>111.54859999999999</v>
      </c>
      <c r="J65" s="19"/>
    </row>
    <row r="66" spans="1:10" ht="30" x14ac:dyDescent="0.25">
      <c r="A66" s="49" t="s">
        <v>59</v>
      </c>
      <c r="B66" s="24" t="s">
        <v>61</v>
      </c>
      <c r="C66" s="24" t="s">
        <v>11</v>
      </c>
      <c r="D66" s="9">
        <v>33</v>
      </c>
      <c r="E66" s="9">
        <v>30</v>
      </c>
      <c r="F66" s="9">
        <v>0</v>
      </c>
      <c r="G66" s="9">
        <v>30</v>
      </c>
      <c r="H66" s="10">
        <f t="shared" si="1"/>
        <v>1</v>
      </c>
      <c r="I66" s="11">
        <v>115.4012</v>
      </c>
      <c r="J66" s="19"/>
    </row>
    <row r="67" spans="1:10" x14ac:dyDescent="0.25">
      <c r="A67" s="49" t="s">
        <v>59</v>
      </c>
      <c r="B67" s="24" t="s">
        <v>62</v>
      </c>
      <c r="C67" s="24" t="s">
        <v>11</v>
      </c>
      <c r="D67" s="9">
        <v>54</v>
      </c>
      <c r="E67" s="9">
        <v>52</v>
      </c>
      <c r="F67" s="9">
        <v>7</v>
      </c>
      <c r="G67" s="9">
        <v>45</v>
      </c>
      <c r="H67" s="10">
        <f t="shared" si="1"/>
        <v>0.86538461538461542</v>
      </c>
      <c r="I67" s="11">
        <v>123.12739999999999</v>
      </c>
      <c r="J67" s="19"/>
    </row>
    <row r="68" spans="1:10" ht="45" x14ac:dyDescent="0.25">
      <c r="A68" s="49" t="s">
        <v>59</v>
      </c>
      <c r="B68" s="24" t="s">
        <v>63</v>
      </c>
      <c r="C68" s="24" t="s">
        <v>11</v>
      </c>
      <c r="D68" s="9">
        <v>32</v>
      </c>
      <c r="E68" s="9">
        <v>31</v>
      </c>
      <c r="F68" s="9">
        <v>0</v>
      </c>
      <c r="G68" s="9">
        <v>31</v>
      </c>
      <c r="H68" s="10">
        <f t="shared" si="1"/>
        <v>1</v>
      </c>
      <c r="I68" s="11">
        <v>122.2</v>
      </c>
      <c r="J68" s="19"/>
    </row>
    <row r="69" spans="1:10" x14ac:dyDescent="0.25">
      <c r="A69" s="49" t="s">
        <v>59</v>
      </c>
      <c r="B69" s="24" t="s">
        <v>64</v>
      </c>
      <c r="C69" s="24" t="s">
        <v>29</v>
      </c>
      <c r="D69" s="9">
        <v>37</v>
      </c>
      <c r="E69" s="9">
        <v>36</v>
      </c>
      <c r="F69" s="9">
        <v>0</v>
      </c>
      <c r="G69" s="9">
        <v>36</v>
      </c>
      <c r="H69" s="10">
        <f t="shared" si="1"/>
        <v>1</v>
      </c>
      <c r="I69" s="11">
        <v>109.5091</v>
      </c>
      <c r="J69" s="19"/>
    </row>
    <row r="70" spans="1:10" ht="30" x14ac:dyDescent="0.25">
      <c r="A70" s="49" t="s">
        <v>65</v>
      </c>
      <c r="B70" s="24" t="s">
        <v>66</v>
      </c>
      <c r="C70" s="24" t="s">
        <v>11</v>
      </c>
      <c r="D70" s="9">
        <v>314</v>
      </c>
      <c r="E70" s="9">
        <v>290</v>
      </c>
      <c r="F70" s="9">
        <v>0</v>
      </c>
      <c r="G70" s="9">
        <v>290</v>
      </c>
      <c r="H70" s="10">
        <f t="shared" si="1"/>
        <v>1</v>
      </c>
      <c r="I70" s="11">
        <v>112.502</v>
      </c>
      <c r="J70" s="19"/>
    </row>
    <row r="71" spans="1:10" ht="30" x14ac:dyDescent="0.25">
      <c r="A71" s="49"/>
      <c r="B71" s="24" t="s">
        <v>66</v>
      </c>
      <c r="C71" s="24" t="s">
        <v>29</v>
      </c>
      <c r="D71" s="9">
        <v>56</v>
      </c>
      <c r="E71" s="9">
        <v>45</v>
      </c>
      <c r="F71" s="9">
        <v>0</v>
      </c>
      <c r="G71" s="9">
        <v>45</v>
      </c>
      <c r="H71" s="10">
        <f t="shared" si="1"/>
        <v>1</v>
      </c>
      <c r="I71" s="11">
        <v>117.6083</v>
      </c>
      <c r="J71" s="19"/>
    </row>
    <row r="72" spans="1:10" ht="30" x14ac:dyDescent="0.25">
      <c r="A72" s="49"/>
      <c r="B72" s="24" t="s">
        <v>67</v>
      </c>
      <c r="C72" s="24" t="s">
        <v>11</v>
      </c>
      <c r="D72" s="9">
        <v>23</v>
      </c>
      <c r="E72" s="9">
        <v>22</v>
      </c>
      <c r="F72" s="9">
        <v>0</v>
      </c>
      <c r="G72" s="9">
        <v>22</v>
      </c>
      <c r="H72" s="10">
        <f t="shared" si="1"/>
        <v>1</v>
      </c>
      <c r="I72" s="11">
        <v>110.1546</v>
      </c>
      <c r="J72" s="19"/>
    </row>
    <row r="73" spans="1:10" x14ac:dyDescent="0.25">
      <c r="A73" s="49"/>
      <c r="B73" s="24" t="s">
        <v>68</v>
      </c>
      <c r="C73" s="24" t="s">
        <v>11</v>
      </c>
      <c r="D73" s="9">
        <v>60</v>
      </c>
      <c r="E73" s="9">
        <v>53</v>
      </c>
      <c r="F73" s="9">
        <v>0</v>
      </c>
      <c r="G73" s="9">
        <v>53</v>
      </c>
      <c r="H73" s="10">
        <f t="shared" si="1"/>
        <v>1</v>
      </c>
      <c r="I73" s="11">
        <v>116.3694</v>
      </c>
      <c r="J73" s="19"/>
    </row>
    <row r="74" spans="1:10" x14ac:dyDescent="0.25">
      <c r="A74" s="49"/>
      <c r="B74" s="24" t="s">
        <v>69</v>
      </c>
      <c r="C74" s="24" t="s">
        <v>11</v>
      </c>
      <c r="D74" s="9">
        <v>52</v>
      </c>
      <c r="E74" s="9">
        <v>46</v>
      </c>
      <c r="F74" s="9">
        <v>0</v>
      </c>
      <c r="G74" s="9">
        <v>46</v>
      </c>
      <c r="H74" s="10">
        <f t="shared" si="1"/>
        <v>1</v>
      </c>
      <c r="I74" s="11">
        <v>112.42319999999999</v>
      </c>
      <c r="J74" s="19"/>
    </row>
    <row r="75" spans="1:10" x14ac:dyDescent="0.25">
      <c r="A75" s="49"/>
      <c r="B75" s="24" t="s">
        <v>70</v>
      </c>
      <c r="C75" s="24" t="s">
        <v>11</v>
      </c>
      <c r="D75" s="9">
        <v>66</v>
      </c>
      <c r="E75" s="9">
        <v>52</v>
      </c>
      <c r="F75" s="9">
        <v>0</v>
      </c>
      <c r="G75" s="9">
        <v>52</v>
      </c>
      <c r="H75" s="10">
        <f t="shared" si="1"/>
        <v>1</v>
      </c>
      <c r="I75" s="11">
        <v>124.2696</v>
      </c>
      <c r="J75" s="19"/>
    </row>
    <row r="76" spans="1:10" x14ac:dyDescent="0.25">
      <c r="A76" s="49"/>
      <c r="B76" s="24" t="s">
        <v>71</v>
      </c>
      <c r="C76" s="24" t="s">
        <v>11</v>
      </c>
      <c r="D76" s="9">
        <v>17</v>
      </c>
      <c r="E76" s="9">
        <v>13</v>
      </c>
      <c r="F76" s="9">
        <v>0</v>
      </c>
      <c r="G76" s="9">
        <v>13</v>
      </c>
      <c r="H76" s="10">
        <f t="shared" si="1"/>
        <v>1</v>
      </c>
      <c r="I76" s="11">
        <v>130.4126</v>
      </c>
      <c r="J76" s="19"/>
    </row>
    <row r="77" spans="1:10" ht="30" x14ac:dyDescent="0.25">
      <c r="A77" s="49" t="s">
        <v>72</v>
      </c>
      <c r="B77" s="24" t="s">
        <v>73</v>
      </c>
      <c r="C77" s="24" t="s">
        <v>11</v>
      </c>
      <c r="D77" s="9">
        <v>91</v>
      </c>
      <c r="E77" s="9">
        <v>87</v>
      </c>
      <c r="F77" s="9">
        <v>0</v>
      </c>
      <c r="G77" s="9">
        <v>87</v>
      </c>
      <c r="H77" s="10">
        <f t="shared" si="1"/>
        <v>1</v>
      </c>
      <c r="I77" s="11">
        <v>112.953</v>
      </c>
      <c r="J77" s="19"/>
    </row>
    <row r="78" spans="1:10" ht="30" x14ac:dyDescent="0.25">
      <c r="A78" s="49" t="s">
        <v>72</v>
      </c>
      <c r="B78" s="24" t="s">
        <v>74</v>
      </c>
      <c r="C78" s="24" t="s">
        <v>11</v>
      </c>
      <c r="D78" s="9">
        <v>15</v>
      </c>
      <c r="E78" s="9">
        <v>13</v>
      </c>
      <c r="F78" s="9">
        <v>0</v>
      </c>
      <c r="G78" s="9">
        <v>13</v>
      </c>
      <c r="H78" s="10">
        <f t="shared" si="1"/>
        <v>1</v>
      </c>
      <c r="I78" s="11">
        <v>123.0441</v>
      </c>
      <c r="J78" s="19"/>
    </row>
    <row r="79" spans="1:10" ht="30" x14ac:dyDescent="0.25">
      <c r="A79" s="49" t="s">
        <v>75</v>
      </c>
      <c r="B79" s="24" t="s">
        <v>76</v>
      </c>
      <c r="C79" s="24" t="s">
        <v>11</v>
      </c>
      <c r="D79" s="9">
        <v>93</v>
      </c>
      <c r="E79" s="9">
        <v>83</v>
      </c>
      <c r="F79" s="9">
        <v>0</v>
      </c>
      <c r="G79" s="9">
        <v>83</v>
      </c>
      <c r="H79" s="10">
        <f t="shared" si="1"/>
        <v>1</v>
      </c>
      <c r="I79" s="11">
        <v>111.3351</v>
      </c>
      <c r="J79" s="19"/>
    </row>
    <row r="80" spans="1:10" x14ac:dyDescent="0.25">
      <c r="A80" s="49" t="s">
        <v>75</v>
      </c>
      <c r="B80" s="24" t="s">
        <v>77</v>
      </c>
      <c r="C80" s="24" t="s">
        <v>11</v>
      </c>
      <c r="D80" s="9">
        <v>26</v>
      </c>
      <c r="E80" s="9">
        <v>25</v>
      </c>
      <c r="F80" s="9">
        <v>0</v>
      </c>
      <c r="G80" s="9">
        <v>25</v>
      </c>
      <c r="H80" s="10">
        <f t="shared" si="1"/>
        <v>1</v>
      </c>
      <c r="I80" s="11">
        <v>117.432</v>
      </c>
      <c r="J80" s="19"/>
    </row>
    <row r="81" spans="1:10" x14ac:dyDescent="0.25">
      <c r="A81" s="49" t="s">
        <v>75</v>
      </c>
      <c r="B81" s="24" t="s">
        <v>78</v>
      </c>
      <c r="C81" s="24" t="s">
        <v>11</v>
      </c>
      <c r="D81" s="9">
        <v>29</v>
      </c>
      <c r="E81" s="9">
        <v>28</v>
      </c>
      <c r="F81" s="9">
        <v>0</v>
      </c>
      <c r="G81" s="9">
        <v>28</v>
      </c>
      <c r="H81" s="10">
        <f t="shared" si="1"/>
        <v>1</v>
      </c>
      <c r="I81" s="11">
        <v>113.2482</v>
      </c>
      <c r="J81" s="19"/>
    </row>
    <row r="82" spans="1:10" ht="30" x14ac:dyDescent="0.25">
      <c r="A82" s="26" t="s">
        <v>79</v>
      </c>
      <c r="B82" s="24" t="s">
        <v>80</v>
      </c>
      <c r="C82" s="24" t="s">
        <v>11</v>
      </c>
      <c r="D82" s="9">
        <v>127</v>
      </c>
      <c r="E82" s="9">
        <v>109</v>
      </c>
      <c r="F82" s="9">
        <v>59</v>
      </c>
      <c r="G82" s="9">
        <v>50</v>
      </c>
      <c r="H82" s="10">
        <f t="shared" si="1"/>
        <v>0.45871559633027525</v>
      </c>
      <c r="I82" s="11">
        <v>139.3707</v>
      </c>
      <c r="J82" s="19"/>
    </row>
    <row r="83" spans="1:10" ht="30" x14ac:dyDescent="0.25">
      <c r="A83" s="26" t="s">
        <v>81</v>
      </c>
      <c r="B83" s="24" t="s">
        <v>82</v>
      </c>
      <c r="C83" s="24" t="s">
        <v>11</v>
      </c>
      <c r="D83" s="9">
        <v>58</v>
      </c>
      <c r="E83" s="9">
        <v>53</v>
      </c>
      <c r="F83" s="9">
        <v>0</v>
      </c>
      <c r="G83" s="9">
        <v>53</v>
      </c>
      <c r="H83" s="10">
        <f t="shared" si="1"/>
        <v>1</v>
      </c>
      <c r="I83" s="11">
        <v>113.2317</v>
      </c>
      <c r="J83" s="19"/>
    </row>
    <row r="84" spans="1:10" ht="30" x14ac:dyDescent="0.25">
      <c r="A84" s="26" t="s">
        <v>83</v>
      </c>
      <c r="B84" s="24" t="s">
        <v>84</v>
      </c>
      <c r="C84" s="24" t="s">
        <v>11</v>
      </c>
      <c r="D84" s="9">
        <v>133</v>
      </c>
      <c r="E84" s="9">
        <v>127</v>
      </c>
      <c r="F84" s="9">
        <v>0</v>
      </c>
      <c r="G84" s="9">
        <v>127</v>
      </c>
      <c r="H84" s="10">
        <f t="shared" si="1"/>
        <v>1</v>
      </c>
      <c r="I84" s="11">
        <v>110.4909</v>
      </c>
      <c r="J84" s="19"/>
    </row>
    <row r="85" spans="1:10" x14ac:dyDescent="0.25">
      <c r="A85" s="49" t="s">
        <v>85</v>
      </c>
      <c r="B85" s="24" t="s">
        <v>86</v>
      </c>
      <c r="C85" s="24" t="s">
        <v>11</v>
      </c>
      <c r="D85" s="9">
        <v>35</v>
      </c>
      <c r="E85" s="9">
        <v>31</v>
      </c>
      <c r="F85" s="9">
        <v>0</v>
      </c>
      <c r="G85" s="9">
        <v>31</v>
      </c>
      <c r="H85" s="10">
        <f t="shared" si="1"/>
        <v>1</v>
      </c>
      <c r="I85" s="11">
        <v>114.587</v>
      </c>
      <c r="J85" s="19"/>
    </row>
    <row r="86" spans="1:10" x14ac:dyDescent="0.25">
      <c r="A86" s="49" t="s">
        <v>85</v>
      </c>
      <c r="B86" s="24" t="s">
        <v>87</v>
      </c>
      <c r="C86" s="24" t="s">
        <v>11</v>
      </c>
      <c r="D86" s="9">
        <v>46</v>
      </c>
      <c r="E86" s="9">
        <v>37</v>
      </c>
      <c r="F86" s="9">
        <v>0</v>
      </c>
      <c r="G86" s="9">
        <v>37</v>
      </c>
      <c r="H86" s="10">
        <f t="shared" si="1"/>
        <v>1</v>
      </c>
      <c r="I86" s="11">
        <v>115.2696</v>
      </c>
      <c r="J86" s="19"/>
    </row>
    <row r="87" spans="1:10" x14ac:dyDescent="0.25">
      <c r="A87" s="49" t="s">
        <v>85</v>
      </c>
      <c r="B87" s="24" t="s">
        <v>85</v>
      </c>
      <c r="C87" s="24" t="s">
        <v>11</v>
      </c>
      <c r="D87" s="9">
        <v>139</v>
      </c>
      <c r="E87" s="9">
        <v>105</v>
      </c>
      <c r="F87" s="9">
        <v>25</v>
      </c>
      <c r="G87" s="9">
        <v>80</v>
      </c>
      <c r="H87" s="10">
        <f t="shared" si="1"/>
        <v>0.76190476190476186</v>
      </c>
      <c r="I87" s="11">
        <v>127.3312</v>
      </c>
      <c r="J87" s="19"/>
    </row>
    <row r="88" spans="1:10" x14ac:dyDescent="0.25">
      <c r="A88" s="49" t="s">
        <v>85</v>
      </c>
      <c r="B88" s="24" t="s">
        <v>85</v>
      </c>
      <c r="C88" s="24" t="s">
        <v>35</v>
      </c>
      <c r="D88" s="9">
        <v>18</v>
      </c>
      <c r="E88" s="9">
        <v>16</v>
      </c>
      <c r="F88" s="9">
        <v>0</v>
      </c>
      <c r="G88" s="9">
        <v>16</v>
      </c>
      <c r="H88" s="10">
        <f t="shared" si="1"/>
        <v>1</v>
      </c>
      <c r="I88" s="11">
        <v>117.1199</v>
      </c>
      <c r="J88" s="19"/>
    </row>
    <row r="89" spans="1:10" x14ac:dyDescent="0.25">
      <c r="A89" s="49" t="s">
        <v>85</v>
      </c>
      <c r="B89" s="24" t="s">
        <v>85</v>
      </c>
      <c r="C89" s="24" t="s">
        <v>88</v>
      </c>
      <c r="D89" s="9">
        <v>62</v>
      </c>
      <c r="E89" s="9">
        <v>58</v>
      </c>
      <c r="F89" s="9">
        <v>0</v>
      </c>
      <c r="G89" s="9">
        <v>58</v>
      </c>
      <c r="H89" s="10">
        <f t="shared" si="1"/>
        <v>1</v>
      </c>
      <c r="I89" s="11">
        <v>104.0902</v>
      </c>
      <c r="J89" s="19"/>
    </row>
    <row r="90" spans="1:10" ht="30" x14ac:dyDescent="0.25">
      <c r="A90" s="26" t="s">
        <v>89</v>
      </c>
      <c r="B90" s="24" t="s">
        <v>90</v>
      </c>
      <c r="C90" s="24" t="s">
        <v>11</v>
      </c>
      <c r="D90" s="9">
        <v>54</v>
      </c>
      <c r="E90" s="9">
        <v>47</v>
      </c>
      <c r="F90" s="9">
        <v>0</v>
      </c>
      <c r="G90" s="9">
        <v>47</v>
      </c>
      <c r="H90" s="10">
        <f t="shared" si="1"/>
        <v>1</v>
      </c>
      <c r="I90" s="11">
        <v>116.0924</v>
      </c>
      <c r="J90" s="19"/>
    </row>
    <row r="91" spans="1:10" ht="30" x14ac:dyDescent="0.25">
      <c r="A91" s="26" t="s">
        <v>91</v>
      </c>
      <c r="B91" s="24" t="s">
        <v>92</v>
      </c>
      <c r="C91" s="24" t="s">
        <v>11</v>
      </c>
      <c r="D91" s="9">
        <v>73</v>
      </c>
      <c r="E91" s="9">
        <v>71</v>
      </c>
      <c r="F91" s="9">
        <v>0</v>
      </c>
      <c r="G91" s="9">
        <v>71</v>
      </c>
      <c r="H91" s="10">
        <f t="shared" si="1"/>
        <v>1</v>
      </c>
      <c r="I91" s="11">
        <v>118.9628</v>
      </c>
      <c r="J91" s="19"/>
    </row>
    <row r="92" spans="1:10" ht="30" x14ac:dyDescent="0.25">
      <c r="A92" s="49" t="s">
        <v>93</v>
      </c>
      <c r="B92" s="24" t="s">
        <v>94</v>
      </c>
      <c r="C92" s="24" t="s">
        <v>11</v>
      </c>
      <c r="D92" s="9">
        <v>255</v>
      </c>
      <c r="E92" s="9">
        <v>239</v>
      </c>
      <c r="F92" s="9">
        <v>104</v>
      </c>
      <c r="G92" s="9">
        <v>135</v>
      </c>
      <c r="H92" s="10">
        <f t="shared" si="1"/>
        <v>0.56485355648535562</v>
      </c>
      <c r="I92" s="11">
        <v>132.5367</v>
      </c>
      <c r="J92" s="19"/>
    </row>
    <row r="93" spans="1:10" x14ac:dyDescent="0.25">
      <c r="A93" s="49" t="s">
        <v>93</v>
      </c>
      <c r="B93" s="24" t="s">
        <v>95</v>
      </c>
      <c r="C93" s="24" t="s">
        <v>11</v>
      </c>
      <c r="D93" s="9">
        <v>46</v>
      </c>
      <c r="E93" s="9">
        <v>41</v>
      </c>
      <c r="F93" s="9">
        <v>0</v>
      </c>
      <c r="G93" s="9">
        <v>41</v>
      </c>
      <c r="H93" s="10">
        <f t="shared" si="1"/>
        <v>1</v>
      </c>
      <c r="I93" s="11">
        <v>118.1818</v>
      </c>
      <c r="J93" s="19"/>
    </row>
    <row r="94" spans="1:10" ht="30" x14ac:dyDescent="0.25">
      <c r="A94" s="49" t="s">
        <v>93</v>
      </c>
      <c r="B94" s="24" t="s">
        <v>96</v>
      </c>
      <c r="C94" s="24" t="s">
        <v>11</v>
      </c>
      <c r="D94" s="9">
        <v>28</v>
      </c>
      <c r="E94" s="9">
        <v>24</v>
      </c>
      <c r="F94" s="9">
        <v>0</v>
      </c>
      <c r="G94" s="9">
        <v>24</v>
      </c>
      <c r="H94" s="10">
        <f t="shared" si="1"/>
        <v>1</v>
      </c>
      <c r="I94" s="11">
        <v>116.43040000000001</v>
      </c>
      <c r="J94" s="19"/>
    </row>
    <row r="95" spans="1:10" ht="30" x14ac:dyDescent="0.25">
      <c r="A95" s="49" t="s">
        <v>97</v>
      </c>
      <c r="B95" s="24" t="s">
        <v>98</v>
      </c>
      <c r="C95" s="24" t="s">
        <v>11</v>
      </c>
      <c r="D95" s="9">
        <v>155</v>
      </c>
      <c r="E95" s="9">
        <v>121</v>
      </c>
      <c r="F95" s="9">
        <v>71</v>
      </c>
      <c r="G95" s="9">
        <v>50</v>
      </c>
      <c r="H95" s="10">
        <f t="shared" si="1"/>
        <v>0.41322314049586778</v>
      </c>
      <c r="I95" s="11">
        <v>135.3999</v>
      </c>
      <c r="J95" s="19"/>
    </row>
    <row r="96" spans="1:10" x14ac:dyDescent="0.25">
      <c r="A96" s="49" t="s">
        <v>97</v>
      </c>
      <c r="B96" s="24" t="s">
        <v>99</v>
      </c>
      <c r="C96" s="24" t="s">
        <v>11</v>
      </c>
      <c r="D96" s="9">
        <v>26</v>
      </c>
      <c r="E96" s="9">
        <v>25</v>
      </c>
      <c r="F96" s="9">
        <v>5</v>
      </c>
      <c r="G96" s="9">
        <v>20</v>
      </c>
      <c r="H96" s="10">
        <f t="shared" si="1"/>
        <v>0.8</v>
      </c>
      <c r="I96" s="11">
        <v>122.8412</v>
      </c>
      <c r="J96" s="19"/>
    </row>
    <row r="97" spans="1:10" x14ac:dyDescent="0.25">
      <c r="A97" s="49" t="s">
        <v>97</v>
      </c>
      <c r="B97" s="24" t="s">
        <v>100</v>
      </c>
      <c r="C97" s="24" t="s">
        <v>11</v>
      </c>
      <c r="D97" s="9">
        <v>19</v>
      </c>
      <c r="E97" s="9">
        <v>17</v>
      </c>
      <c r="F97" s="9">
        <v>0</v>
      </c>
      <c r="G97" s="9">
        <v>17</v>
      </c>
      <c r="H97" s="10">
        <f t="shared" si="1"/>
        <v>1</v>
      </c>
      <c r="I97" s="11">
        <v>117.02209999999999</v>
      </c>
      <c r="J97" s="19"/>
    </row>
    <row r="98" spans="1:10" ht="45" x14ac:dyDescent="0.25">
      <c r="A98" s="49" t="s">
        <v>101</v>
      </c>
      <c r="B98" s="24" t="s">
        <v>102</v>
      </c>
      <c r="C98" s="24" t="s">
        <v>11</v>
      </c>
      <c r="D98" s="9">
        <v>118</v>
      </c>
      <c r="E98" s="9">
        <v>116</v>
      </c>
      <c r="F98" s="9">
        <v>0</v>
      </c>
      <c r="G98" s="9">
        <v>116</v>
      </c>
      <c r="H98" s="10">
        <f t="shared" si="1"/>
        <v>1</v>
      </c>
      <c r="I98" s="11">
        <v>110.7324</v>
      </c>
      <c r="J98" s="19"/>
    </row>
    <row r="99" spans="1:10" ht="30" x14ac:dyDescent="0.25">
      <c r="A99" s="49" t="s">
        <v>101</v>
      </c>
      <c r="B99" s="24" t="s">
        <v>103</v>
      </c>
      <c r="C99" s="24" t="s">
        <v>11</v>
      </c>
      <c r="D99" s="9">
        <v>48</v>
      </c>
      <c r="E99" s="9">
        <v>39</v>
      </c>
      <c r="F99" s="9">
        <v>0</v>
      </c>
      <c r="G99" s="9">
        <v>39</v>
      </c>
      <c r="H99" s="10">
        <f t="shared" si="1"/>
        <v>1</v>
      </c>
      <c r="I99" s="11">
        <v>124.1648</v>
      </c>
      <c r="J99" s="19"/>
    </row>
    <row r="100" spans="1:10" ht="30" x14ac:dyDescent="0.25">
      <c r="A100" s="49" t="s">
        <v>101</v>
      </c>
      <c r="B100" s="24" t="s">
        <v>104</v>
      </c>
      <c r="C100" s="24" t="s">
        <v>11</v>
      </c>
      <c r="D100" s="9">
        <v>29</v>
      </c>
      <c r="E100" s="9">
        <v>24</v>
      </c>
      <c r="F100" s="9">
        <v>0</v>
      </c>
      <c r="G100" s="9">
        <v>24</v>
      </c>
      <c r="H100" s="10">
        <f t="shared" si="1"/>
        <v>1</v>
      </c>
      <c r="I100" s="11">
        <v>121.0911</v>
      </c>
      <c r="J100" s="19"/>
    </row>
    <row r="101" spans="1:10" ht="45" x14ac:dyDescent="0.25">
      <c r="A101" s="49" t="s">
        <v>105</v>
      </c>
      <c r="B101" s="24" t="s">
        <v>106</v>
      </c>
      <c r="C101" s="24" t="s">
        <v>11</v>
      </c>
      <c r="D101" s="9">
        <v>33</v>
      </c>
      <c r="E101" s="9">
        <v>25</v>
      </c>
      <c r="F101" s="9">
        <v>0</v>
      </c>
      <c r="G101" s="9">
        <v>25</v>
      </c>
      <c r="H101" s="10">
        <f t="shared" si="1"/>
        <v>1</v>
      </c>
      <c r="I101" s="11">
        <v>113.6426</v>
      </c>
      <c r="J101" s="19"/>
    </row>
    <row r="102" spans="1:10" x14ac:dyDescent="0.25">
      <c r="A102" s="49" t="s">
        <v>105</v>
      </c>
      <c r="B102" s="24" t="s">
        <v>107</v>
      </c>
      <c r="C102" s="24" t="s">
        <v>11</v>
      </c>
      <c r="D102" s="9">
        <v>34</v>
      </c>
      <c r="E102" s="9">
        <v>32</v>
      </c>
      <c r="F102" s="9">
        <v>0</v>
      </c>
      <c r="G102" s="9">
        <v>32</v>
      </c>
      <c r="H102" s="10">
        <f t="shared" si="1"/>
        <v>1</v>
      </c>
      <c r="I102" s="11">
        <v>115</v>
      </c>
      <c r="J102" s="19"/>
    </row>
    <row r="103" spans="1:10" ht="30" x14ac:dyDescent="0.25">
      <c r="A103" s="49" t="s">
        <v>108</v>
      </c>
      <c r="B103" s="24" t="s">
        <v>109</v>
      </c>
      <c r="C103" s="24" t="s">
        <v>11</v>
      </c>
      <c r="D103" s="9">
        <v>87</v>
      </c>
      <c r="E103" s="9">
        <v>79</v>
      </c>
      <c r="F103" s="9">
        <v>0</v>
      </c>
      <c r="G103" s="9">
        <v>79</v>
      </c>
      <c r="H103" s="10">
        <f t="shared" si="1"/>
        <v>1</v>
      </c>
      <c r="I103" s="11">
        <v>109.9158</v>
      </c>
      <c r="J103" s="19"/>
    </row>
    <row r="104" spans="1:10" x14ac:dyDescent="0.25">
      <c r="A104" s="49" t="s">
        <v>108</v>
      </c>
      <c r="B104" s="24" t="s">
        <v>110</v>
      </c>
      <c r="C104" s="24" t="s">
        <v>11</v>
      </c>
      <c r="D104" s="9">
        <v>25</v>
      </c>
      <c r="E104" s="9">
        <v>15</v>
      </c>
      <c r="F104" s="9">
        <v>0</v>
      </c>
      <c r="G104" s="9">
        <v>15</v>
      </c>
      <c r="H104" s="10">
        <f t="shared" si="1"/>
        <v>1</v>
      </c>
      <c r="I104" s="11">
        <v>116.38760000000001</v>
      </c>
      <c r="J104" s="19"/>
    </row>
    <row r="105" spans="1:10" x14ac:dyDescent="0.25">
      <c r="A105" s="49" t="s">
        <v>108</v>
      </c>
      <c r="B105" s="24" t="s">
        <v>111</v>
      </c>
      <c r="C105" s="24" t="s">
        <v>11</v>
      </c>
      <c r="D105" s="9">
        <v>42</v>
      </c>
      <c r="E105" s="9">
        <v>41</v>
      </c>
      <c r="F105" s="9">
        <v>0</v>
      </c>
      <c r="G105" s="9">
        <v>41</v>
      </c>
      <c r="H105" s="10">
        <f t="shared" si="1"/>
        <v>1</v>
      </c>
      <c r="I105" s="11">
        <v>116.6688</v>
      </c>
      <c r="J105" s="19"/>
    </row>
    <row r="106" spans="1:10" ht="30" x14ac:dyDescent="0.25">
      <c r="A106" s="26" t="s">
        <v>112</v>
      </c>
      <c r="B106" s="24" t="s">
        <v>113</v>
      </c>
      <c r="C106" s="24" t="s">
        <v>11</v>
      </c>
      <c r="D106" s="9">
        <v>135</v>
      </c>
      <c r="E106" s="9">
        <v>115</v>
      </c>
      <c r="F106" s="9">
        <v>25</v>
      </c>
      <c r="G106" s="9">
        <v>90</v>
      </c>
      <c r="H106" s="10">
        <f t="shared" si="1"/>
        <v>0.78260869565217395</v>
      </c>
      <c r="I106" s="11">
        <v>130.7166</v>
      </c>
      <c r="J106" s="19"/>
    </row>
    <row r="107" spans="1:10" ht="30" x14ac:dyDescent="0.25">
      <c r="A107" s="49" t="s">
        <v>114</v>
      </c>
      <c r="B107" s="24" t="s">
        <v>115</v>
      </c>
      <c r="C107" s="24" t="s">
        <v>11</v>
      </c>
      <c r="D107" s="9">
        <v>49</v>
      </c>
      <c r="E107" s="9">
        <v>44</v>
      </c>
      <c r="F107" s="9">
        <v>0</v>
      </c>
      <c r="G107" s="9">
        <v>44</v>
      </c>
      <c r="H107" s="10">
        <f t="shared" si="1"/>
        <v>1</v>
      </c>
      <c r="I107" s="11">
        <v>122.9657</v>
      </c>
      <c r="J107" s="19"/>
    </row>
    <row r="108" spans="1:10" ht="30" x14ac:dyDescent="0.25">
      <c r="A108" s="49" t="s">
        <v>114</v>
      </c>
      <c r="B108" s="24" t="s">
        <v>116</v>
      </c>
      <c r="C108" s="24" t="s">
        <v>11</v>
      </c>
      <c r="D108" s="9">
        <v>55</v>
      </c>
      <c r="E108" s="9">
        <v>55</v>
      </c>
      <c r="F108" s="9">
        <v>0</v>
      </c>
      <c r="G108" s="9">
        <v>55</v>
      </c>
      <c r="H108" s="10">
        <f t="shared" si="1"/>
        <v>1</v>
      </c>
      <c r="I108" s="11">
        <v>116.0574</v>
      </c>
      <c r="J108" s="19"/>
    </row>
    <row r="109" spans="1:10" x14ac:dyDescent="0.25">
      <c r="A109" s="49" t="s">
        <v>114</v>
      </c>
      <c r="B109" s="24" t="s">
        <v>117</v>
      </c>
      <c r="C109" s="24" t="s">
        <v>11</v>
      </c>
      <c r="D109" s="9">
        <v>31</v>
      </c>
      <c r="E109" s="9">
        <v>27</v>
      </c>
      <c r="F109" s="9">
        <v>0</v>
      </c>
      <c r="G109" s="9">
        <v>27</v>
      </c>
      <c r="H109" s="10">
        <f t="shared" si="1"/>
        <v>1</v>
      </c>
      <c r="I109" s="11">
        <v>118.3613</v>
      </c>
      <c r="J109" s="19"/>
    </row>
    <row r="110" spans="1:10" ht="30" x14ac:dyDescent="0.25">
      <c r="A110" s="49" t="s">
        <v>118</v>
      </c>
      <c r="B110" s="24" t="s">
        <v>119</v>
      </c>
      <c r="C110" s="24" t="s">
        <v>11</v>
      </c>
      <c r="D110" s="9">
        <v>256</v>
      </c>
      <c r="E110" s="9">
        <v>215</v>
      </c>
      <c r="F110" s="9">
        <v>15</v>
      </c>
      <c r="G110" s="9">
        <v>200</v>
      </c>
      <c r="H110" s="10">
        <f t="shared" si="1"/>
        <v>0.93023255813953487</v>
      </c>
      <c r="I110" s="11">
        <v>127.8565</v>
      </c>
      <c r="J110" s="19"/>
    </row>
    <row r="111" spans="1:10" x14ac:dyDescent="0.25">
      <c r="A111" s="49" t="s">
        <v>118</v>
      </c>
      <c r="B111" s="24" t="s">
        <v>120</v>
      </c>
      <c r="C111" s="24" t="s">
        <v>11</v>
      </c>
      <c r="D111" s="9">
        <v>54</v>
      </c>
      <c r="E111" s="9">
        <v>51</v>
      </c>
      <c r="F111" s="9">
        <v>0</v>
      </c>
      <c r="G111" s="9">
        <v>51</v>
      </c>
      <c r="H111" s="10">
        <f t="shared" si="1"/>
        <v>1</v>
      </c>
      <c r="I111" s="11">
        <v>112.9158</v>
      </c>
      <c r="J111" s="19"/>
    </row>
    <row r="112" spans="1:10" x14ac:dyDescent="0.25">
      <c r="A112" s="49" t="s">
        <v>118</v>
      </c>
      <c r="B112" s="24" t="s">
        <v>121</v>
      </c>
      <c r="C112" s="24" t="s">
        <v>11</v>
      </c>
      <c r="D112" s="9">
        <v>71</v>
      </c>
      <c r="E112" s="9">
        <v>64</v>
      </c>
      <c r="F112" s="9">
        <v>14</v>
      </c>
      <c r="G112" s="9">
        <v>50</v>
      </c>
      <c r="H112" s="10">
        <f t="shared" si="1"/>
        <v>0.78125</v>
      </c>
      <c r="I112" s="11">
        <v>133.86199999999999</v>
      </c>
      <c r="J112" s="19"/>
    </row>
    <row r="113" spans="1:10" ht="30" x14ac:dyDescent="0.25">
      <c r="A113" s="49" t="s">
        <v>122</v>
      </c>
      <c r="B113" s="24" t="s">
        <v>123</v>
      </c>
      <c r="C113" s="24" t="s">
        <v>31</v>
      </c>
      <c r="D113" s="9">
        <v>39</v>
      </c>
      <c r="E113" s="9">
        <v>35</v>
      </c>
      <c r="F113" s="9">
        <v>0</v>
      </c>
      <c r="G113" s="9">
        <v>35</v>
      </c>
      <c r="H113" s="10">
        <f t="shared" si="1"/>
        <v>1</v>
      </c>
      <c r="I113" s="11">
        <v>109.45659999999999</v>
      </c>
      <c r="J113" s="19"/>
    </row>
    <row r="114" spans="1:10" ht="30" x14ac:dyDescent="0.25">
      <c r="A114" s="49" t="s">
        <v>122</v>
      </c>
      <c r="B114" s="24" t="s">
        <v>124</v>
      </c>
      <c r="C114" s="24" t="s">
        <v>31</v>
      </c>
      <c r="D114" s="9">
        <v>43</v>
      </c>
      <c r="E114" s="9">
        <v>40</v>
      </c>
      <c r="F114" s="9">
        <v>0</v>
      </c>
      <c r="G114" s="9">
        <v>40</v>
      </c>
      <c r="H114" s="10">
        <f t="shared" si="1"/>
        <v>1</v>
      </c>
      <c r="I114" s="11">
        <v>106.8374</v>
      </c>
      <c r="J114" s="19"/>
    </row>
    <row r="115" spans="1:10" ht="45" x14ac:dyDescent="0.25">
      <c r="A115" s="26" t="s">
        <v>125</v>
      </c>
      <c r="B115" s="24" t="s">
        <v>126</v>
      </c>
      <c r="C115" s="24" t="s">
        <v>11</v>
      </c>
      <c r="D115" s="9">
        <v>89</v>
      </c>
      <c r="E115" s="9">
        <v>78</v>
      </c>
      <c r="F115" s="9">
        <v>0</v>
      </c>
      <c r="G115" s="9">
        <v>78</v>
      </c>
      <c r="H115" s="10">
        <f t="shared" si="1"/>
        <v>1</v>
      </c>
      <c r="I115" s="11">
        <v>114.13639999999999</v>
      </c>
      <c r="J115" s="19"/>
    </row>
    <row r="116" spans="1:10" ht="30" x14ac:dyDescent="0.25">
      <c r="A116" s="49" t="s">
        <v>127</v>
      </c>
      <c r="B116" s="24" t="s">
        <v>128</v>
      </c>
      <c r="C116" s="24" t="s">
        <v>11</v>
      </c>
      <c r="D116" s="9">
        <v>26</v>
      </c>
      <c r="E116" s="9">
        <v>25</v>
      </c>
      <c r="F116" s="9">
        <v>0</v>
      </c>
      <c r="G116" s="9">
        <v>25</v>
      </c>
      <c r="H116" s="10">
        <f t="shared" si="1"/>
        <v>1</v>
      </c>
      <c r="I116" s="11">
        <v>118.3173</v>
      </c>
      <c r="J116" s="19"/>
    </row>
    <row r="117" spans="1:10" x14ac:dyDescent="0.25">
      <c r="A117" s="49" t="s">
        <v>127</v>
      </c>
      <c r="B117" s="24" t="s">
        <v>129</v>
      </c>
      <c r="C117" s="24" t="s">
        <v>11</v>
      </c>
      <c r="D117" s="9">
        <v>20</v>
      </c>
      <c r="E117" s="9">
        <v>18</v>
      </c>
      <c r="F117" s="9">
        <v>0</v>
      </c>
      <c r="G117" s="9">
        <v>18</v>
      </c>
      <c r="H117" s="10">
        <f t="shared" si="1"/>
        <v>1</v>
      </c>
      <c r="I117" s="11">
        <v>115.6584</v>
      </c>
      <c r="J117" s="19"/>
    </row>
    <row r="118" spans="1:10" ht="45" x14ac:dyDescent="0.25">
      <c r="A118" s="49" t="s">
        <v>130</v>
      </c>
      <c r="B118" s="24" t="s">
        <v>131</v>
      </c>
      <c r="C118" s="24" t="s">
        <v>11</v>
      </c>
      <c r="D118" s="9">
        <v>82</v>
      </c>
      <c r="E118" s="9">
        <v>63</v>
      </c>
      <c r="F118" s="9">
        <v>0</v>
      </c>
      <c r="G118" s="9">
        <v>63</v>
      </c>
      <c r="H118" s="10">
        <f t="shared" si="1"/>
        <v>1</v>
      </c>
      <c r="I118" s="11">
        <v>113.4579</v>
      </c>
      <c r="J118" s="19"/>
    </row>
    <row r="119" spans="1:10" x14ac:dyDescent="0.25">
      <c r="A119" s="49" t="s">
        <v>130</v>
      </c>
      <c r="B119" s="24" t="s">
        <v>132</v>
      </c>
      <c r="C119" s="24" t="s">
        <v>11</v>
      </c>
      <c r="D119" s="9">
        <v>24</v>
      </c>
      <c r="E119" s="9">
        <v>20</v>
      </c>
      <c r="F119" s="9">
        <v>0</v>
      </c>
      <c r="G119" s="9">
        <v>20</v>
      </c>
      <c r="H119" s="10">
        <f t="shared" si="1"/>
        <v>1</v>
      </c>
      <c r="I119" s="11">
        <v>121.66079999999999</v>
      </c>
      <c r="J119" s="19"/>
    </row>
    <row r="120" spans="1:10" ht="30" x14ac:dyDescent="0.25">
      <c r="A120" s="26" t="s">
        <v>133</v>
      </c>
      <c r="B120" s="24" t="s">
        <v>134</v>
      </c>
      <c r="C120" s="24" t="s">
        <v>11</v>
      </c>
      <c r="D120" s="9">
        <v>54</v>
      </c>
      <c r="E120" s="9">
        <v>49</v>
      </c>
      <c r="F120" s="9">
        <v>0</v>
      </c>
      <c r="G120" s="9">
        <v>49</v>
      </c>
      <c r="H120" s="10">
        <f t="shared" si="1"/>
        <v>1</v>
      </c>
      <c r="I120" s="11">
        <v>121.2067</v>
      </c>
      <c r="J120" s="19"/>
    </row>
    <row r="121" spans="1:10" s="19" customFormat="1" x14ac:dyDescent="0.25">
      <c r="A121" s="15"/>
      <c r="B121" s="15"/>
      <c r="C121" s="15"/>
      <c r="D121" s="15"/>
      <c r="E121" s="16"/>
      <c r="F121" s="16"/>
      <c r="G121" s="16"/>
      <c r="H121" s="16"/>
      <c r="I121" s="17"/>
      <c r="J121" s="18"/>
    </row>
    <row r="122" spans="1:10" ht="17.25" x14ac:dyDescent="0.3">
      <c r="A122" s="2"/>
      <c r="B122" s="2"/>
      <c r="C122" s="31" t="s">
        <v>135</v>
      </c>
      <c r="D122" s="32">
        <v>18498</v>
      </c>
      <c r="E122" s="32">
        <v>16667</v>
      </c>
      <c r="F122" s="32">
        <v>3149</v>
      </c>
      <c r="G122" s="32">
        <v>13518</v>
      </c>
      <c r="H122" s="33">
        <f>+G122/E122</f>
        <v>0.81106377872442548</v>
      </c>
      <c r="J122" s="30"/>
    </row>
    <row r="123" spans="1:10" x14ac:dyDescent="0.25">
      <c r="J123" s="19"/>
    </row>
    <row r="124" spans="1:10" x14ac:dyDescent="0.25">
      <c r="J124" s="19"/>
    </row>
  </sheetData>
  <mergeCells count="30">
    <mergeCell ref="A113:A114"/>
    <mergeCell ref="A116:A117"/>
    <mergeCell ref="A118:A119"/>
    <mergeCell ref="A95:A97"/>
    <mergeCell ref="A98:A100"/>
    <mergeCell ref="A101:A102"/>
    <mergeCell ref="A103:A105"/>
    <mergeCell ref="A107:A109"/>
    <mergeCell ref="A110:A112"/>
    <mergeCell ref="A92:A94"/>
    <mergeCell ref="B39:B41"/>
    <mergeCell ref="B34:B36"/>
    <mergeCell ref="A50:A52"/>
    <mergeCell ref="A53:A54"/>
    <mergeCell ref="A55:A56"/>
    <mergeCell ref="A57:A58"/>
    <mergeCell ref="A59:A64"/>
    <mergeCell ref="A65:A69"/>
    <mergeCell ref="A70:A76"/>
    <mergeCell ref="A77:A81"/>
    <mergeCell ref="A85:A89"/>
    <mergeCell ref="A48:I48"/>
    <mergeCell ref="B44:B45"/>
    <mergeCell ref="B42:B43"/>
    <mergeCell ref="A1:I1"/>
    <mergeCell ref="A3:I3"/>
    <mergeCell ref="A24:A27"/>
    <mergeCell ref="A18:A21"/>
    <mergeCell ref="A5:A7"/>
    <mergeCell ref="A10:A15"/>
  </mergeCells>
  <pageMargins left="0.70866141732283472" right="0.70866141732283472" top="1.5748031496062993" bottom="0.78740157480314965" header="0.31496062992125984" footer="0.31496062992125984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2902877</cp:lastModifiedBy>
  <cp:lastPrinted>2011-05-31T20:52:01Z</cp:lastPrinted>
  <dcterms:created xsi:type="dcterms:W3CDTF">2011-05-31T20:06:20Z</dcterms:created>
  <dcterms:modified xsi:type="dcterms:W3CDTF">2012-01-30T21:58:10Z</dcterms:modified>
</cp:coreProperties>
</file>