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TRANSP. GENERO" sheetId="1" r:id="rId5"/>
  </sheets>
  <definedNames/>
  <calcPr/>
</workbook>
</file>

<file path=xl/sharedStrings.xml><?xml version="1.0" encoding="utf-8"?>
<sst xmlns="http://schemas.openxmlformats.org/spreadsheetml/2006/main" count="1276" uniqueCount="873">
  <si>
    <t>Universidad de Guadalajara</t>
  </si>
  <si>
    <t>Títulos expedidos 2025</t>
  </si>
  <si>
    <r>
      <rPr>
        <rFont val="Calibri"/>
        <b/>
        <color rgb="FFFF0000"/>
        <sz val="11.0"/>
      </rPr>
      <t>Nota:</t>
    </r>
    <r>
      <rPr>
        <rFont val="Calibri"/>
        <color theme="1"/>
        <sz val="11.0"/>
      </rPr>
      <t xml:space="preserve"> El listado corresponde únicamente a las carreras que se les expidió Título, Diploma o Grado en el año de referencia.</t>
    </r>
  </si>
  <si>
    <t>Títulos por Centros Universitarios, SUV, SEMS e Incorporadas, por nivel educativo y con perspectiva de género</t>
  </si>
  <si>
    <t xml:space="preserve">Total de títulos expedidos </t>
  </si>
  <si>
    <t>Red Universitaria</t>
  </si>
  <si>
    <t xml:space="preserve">  Centros Universitarios</t>
  </si>
  <si>
    <t xml:space="preserve">     CU Temáticos</t>
  </si>
  <si>
    <t xml:space="preserve">     CU Regionales</t>
  </si>
  <si>
    <t xml:space="preserve">  SEMS</t>
  </si>
  <si>
    <t>Coordinación de Escuelas Incorporadas (con REVOE)</t>
  </si>
  <si>
    <t>Títulos expedidos por género</t>
  </si>
  <si>
    <t>CENTRO UNIVERSITARIO DE ARTE, ARQUITECTURA Y DISEÑO</t>
  </si>
  <si>
    <t xml:space="preserve">   Técnico</t>
  </si>
  <si>
    <t>PROFESIONAL MEDIO EN MÚSICA</t>
  </si>
  <si>
    <t>TÉCNICA EN MÚSICA</t>
  </si>
  <si>
    <t>TÉCNICO EN MÚSICA</t>
  </si>
  <si>
    <t xml:space="preserve">   Licenciatura</t>
  </si>
  <si>
    <t>ARQUITECTA</t>
  </si>
  <si>
    <t>ARQUITECTO</t>
  </si>
  <si>
    <t>LICENCIADA EN ARTES AUDIOVISUALES</t>
  </si>
  <si>
    <t>LICENCIADA EN ARTES ESCÉNICAS CON ORIENTACIÓN EN DANZA CONTEMPORÁNEA</t>
  </si>
  <si>
    <t>LICENCIADA EN ARTES ESCÉNICAS CON ORIENTACIÓN EN TEATRO</t>
  </si>
  <si>
    <t>LICENCIADA EN ARTES ESCÉNICAS PARA LA EXPRESIÓN DANCÍSTICA</t>
  </si>
  <si>
    <t>LICENCIADA EN ARTES ESCÉNICAS PARA LA EXPRESIÓN TEATRAL</t>
  </si>
  <si>
    <t>LICENCIADA EN ARTES VISUALES PARA LA EXPRESIÓN FOTOGRÁFICA</t>
  </si>
  <si>
    <t>LICENCIADA EN ARTES VISUALES PARA LA EXPRESIÓN PLÁSTICA</t>
  </si>
  <si>
    <t>LICENCIADA EN DISEÑO DE INTERIORES Y AMBIENTACIÓN</t>
  </si>
  <si>
    <t>LICENCIADA EN DISEÑO DE MODAS</t>
  </si>
  <si>
    <t>LICENCIADA EN DISEÑO INDUSTRIAL</t>
  </si>
  <si>
    <t>LICENCIADA EN DISEÑO PARA LA COMUNICACIÓN GRÁFICA</t>
  </si>
  <si>
    <t>LICENCIADA EN DISEÑO, ARTE Y TECNOLOGÍAS INTERACTIVAS</t>
  </si>
  <si>
    <t>LICENCIADA EN MÚSICA CON ORIENTACIÓN EN EJECUTANTE</t>
  </si>
  <si>
    <t>LICENCIADA EN MÚSICA CON ORIENTACIÓN EN PEDAGOGÍA MUSICAL</t>
  </si>
  <si>
    <t>LICENCIADA EN MÚSICA ORIENTACIÓN EN DIRECCIÓN CORAL</t>
  </si>
  <si>
    <t>LICENCIADA EN MÚSICA, ORIENTACIÓN PEDAGOGÍA MUSICAL</t>
  </si>
  <si>
    <t>LICENCIADA EN URBANÍSTICA Y MEDIO AMBIENTE</t>
  </si>
  <si>
    <t>LICENCIADO EN ARTES AUDIOVISUALES</t>
  </si>
  <si>
    <t>LICENCIADO EN ARTES ESCÉNICAS PARA LA EXPRESIÓN DANCÍSTICA</t>
  </si>
  <si>
    <t>LICENCIADO EN ARTES ESCÉNICAS PARA LA EXPRESIÓN TEATRAL</t>
  </si>
  <si>
    <t>LICENCIADO EN ARTES VISUALES CON ORIENTACIÓN EN FOTOGRAFÍA</t>
  </si>
  <si>
    <t>LICENCIADO EN ARTES VISUALES PARA LA EXPRESIÓN FOTOGRÁFICA</t>
  </si>
  <si>
    <t>LICENCIADO EN ARTES VISUALES PARA LA EXPRESIÓN PLÁSTICA</t>
  </si>
  <si>
    <t>LICENCIADO EN DISEÑO DE INTERIORES Y AMBIENTACIÓN</t>
  </si>
  <si>
    <t>LICENCIADO EN DISEÑO DE MODAS</t>
  </si>
  <si>
    <t>LICENCIADO EN DISEÑO INDUSTRIAL</t>
  </si>
  <si>
    <t>LICENCIADO EN DISEÑO PARA LA COMUNICACIÓN GRÁFICA</t>
  </si>
  <si>
    <t>LICENCIADO EN DISEÑO, ARTE Y TECNOLOGÍAS INTERACTIVAS</t>
  </si>
  <si>
    <t>LICENCIADO EN MÚSICA CON ORIENTACIÓN EN CANTO</t>
  </si>
  <si>
    <t>LICENCIADO EN MÚSICA CON ORIENTACIÓN EN COMPOSICIÓN</t>
  </si>
  <si>
    <t>LICENCIADO EN MÚSICA CON ORIENTACIÓN EN EJECUTANTE</t>
  </si>
  <si>
    <t>LICENCIADO EN MÚSICA CON ORIENTACIÓN EN PEDAGOGÍA MUSICAL</t>
  </si>
  <si>
    <t>LICENCIADO EN URBANÍSTICA Y MEDIO AMBIENTE</t>
  </si>
  <si>
    <t xml:space="preserve">   Maestría</t>
  </si>
  <si>
    <t>MAESTRA EN CIENCIAS DE LA ARQUITECTURA</t>
  </si>
  <si>
    <t>MAESTRA EN CIENCIAS DE LA ARQUITECTURA ORIENTACIÓN EN CONSERVACIÓN DEL PATRIMONIO EDIFICADO</t>
  </si>
  <si>
    <t>MAESTRA EN CIENCIAS MUSICALES EN EL ÁREA DE ETNOMUSICOLOGÍA</t>
  </si>
  <si>
    <t>MAESTRA EN DISEÑO DE INFORMACIÓN Y COMUNICACIÓN DIGITAL</t>
  </si>
  <si>
    <t>MAESTRA EN EDUCACIÓN Y EXPRESIÓN PARA LAS ARTES</t>
  </si>
  <si>
    <t>MAESTRA EN ERGONOMÍA</t>
  </si>
  <si>
    <t>MAESTRA EN ERGONOMÍA CON ORIENTACIÓN EN ERGONOMÍA DEL DISEÑO</t>
  </si>
  <si>
    <t>MAESTRA EN ESTUDIOS EN LITERACIDAD</t>
  </si>
  <si>
    <t>MAESTRA EN ETNOMUSICOLOGÍA</t>
  </si>
  <si>
    <t>MAESTRA EN GESTIÓN Y DESARROLLO CULTURAL</t>
  </si>
  <si>
    <t>MAESTRA EN LITERACIDAD</t>
  </si>
  <si>
    <t>MAESTRA EN URBANISMO Y TERRITORIO</t>
  </si>
  <si>
    <t>MAESTRO EN CIENCIAS DE LA ARQUITECTURA</t>
  </si>
  <si>
    <t>MAESTRO EN CIENCIAS MUSICALES EN EL ÁREA DE ETNOMUSICOLOGÍA</t>
  </si>
  <si>
    <t>MAESTRO EN DISEÑO DE INFORMACIÓN Y COMUNICACIÓN DIGITAL</t>
  </si>
  <si>
    <t>MAESTRO EN DISEÑO Y DESARROLLO DE NUEVOS PRODUCTOS</t>
  </si>
  <si>
    <t>MAESTRO EN EDUCACIÓN Y EXPRESIÓN PARA LAS ARTES</t>
  </si>
  <si>
    <t>MAESTRO EN ERGONOMÍA</t>
  </si>
  <si>
    <t>MAESTRO EN GESTIÓN Y DESARROLLO CULTURAL</t>
  </si>
  <si>
    <t>MAESTRO EN PROCESOS Y EXPRESIÓN GRÁFICA EN LA PROYECTACIÓN ARQUITECTÓNICA - URBANA</t>
  </si>
  <si>
    <t>MAESTRO EN URBANISMO Y DESARROLLO</t>
  </si>
  <si>
    <t>MAESTRO EN URBANISMO Y TERRITORIO</t>
  </si>
  <si>
    <t xml:space="preserve">   Doctorado</t>
  </si>
  <si>
    <t>DOCTORA EN CIUDAD TERRITORIO Y SUSTENTABILIDAD</t>
  </si>
  <si>
    <t>DOCTORA EN INNOVACIÓN PARA EL HÁBITAT SUSTENTABLE</t>
  </si>
  <si>
    <t>DOCTOR EN ARTE Y CULTURA</t>
  </si>
  <si>
    <t>DOCTOR EN CIUDAD TERRITORIO Y SUSTENTABILIDAD</t>
  </si>
  <si>
    <t>DOCTOR EN INNOVACIÓN PARA EL HÁBITAT SUSTENTABLE</t>
  </si>
  <si>
    <t>CENTRO UNIVERSITARIO DE CIENCIAS BIOLÓGICAS Y AGROPECUARIAS</t>
  </si>
  <si>
    <t>INGENIERA AGRÓNOMA</t>
  </si>
  <si>
    <t>INGENIERO AGRÓNOMO</t>
  </si>
  <si>
    <t>LICENCIADA EN AGRONEGOCIOS</t>
  </si>
  <si>
    <t>LICENCIADA EN BIOLOGÍA</t>
  </si>
  <si>
    <t>LICENCIADA EN CIENCIA DE LOS ALIMENTOS</t>
  </si>
  <si>
    <t>LICENCIADO EN AGRONEGOCIOS</t>
  </si>
  <si>
    <t>LICENCIADO EN BIOLOGÍA</t>
  </si>
  <si>
    <t>LICENCIADO EN CIENCIA DE LOS ALIMENTOS</t>
  </si>
  <si>
    <t>MÉDICA VETERINARIA Y ZOOTECNISTA</t>
  </si>
  <si>
    <t>MÉDICO VETERINARIO Y ZOOTECNISTA</t>
  </si>
  <si>
    <t xml:space="preserve">   Especialidad</t>
  </si>
  <si>
    <t>ESPECIALIDAD EN PRODUCCIÓN PORCINA</t>
  </si>
  <si>
    <t>MAESTRA EN CIENCIA DEL COMPORTAMIENTO</t>
  </si>
  <si>
    <t>MAESTRA EN CIENCIAS DE LA SALUD AMBIENTAL</t>
  </si>
  <si>
    <t>MAESTRA EN CIENCIAS EN BIOSISTEMÁTICA Y MANEJO DE RECURSOS NATURALES Y AGRÍCOLAS</t>
  </si>
  <si>
    <t>MAESTRA EN EDUCACIÓN AMBIENTAL</t>
  </si>
  <si>
    <t>MAESTRA EN PRODUCCIÓN PECUARIA</t>
  </si>
  <si>
    <t>MAESTRO EN AGRICULTURA PROTEGIDA</t>
  </si>
  <si>
    <t>MAESTRO EN CIENCIA DEL COMPORTAMIENTO</t>
  </si>
  <si>
    <t>MAESTRO EN CIENCIAS DE LA SALUD AMBIENTAL</t>
  </si>
  <si>
    <t>MAESTRO EN CIENCIAS EN BIOSISTEMÁTICA Y MANEJO DE RECURSOS NATURALES Y AGRÍCOLAS</t>
  </si>
  <si>
    <t>MAESTRO EN EDUCACIÓN AMBIENTAL</t>
  </si>
  <si>
    <t>DOCTORA EN CIENCIA DEL COMPORTAMIENTO</t>
  </si>
  <si>
    <t>DOCTORA EN CIENCIAS EN BIOSISTEMÁTICA, ECOLOGÍA Y MANEJO DE RECURSOS NATURALES Y AGRÍCOLAS</t>
  </si>
  <si>
    <t>DOCTORA EN CIENCIAS EN ECOFISIOLOGÍA Y RECURSOS GENÉTICOS</t>
  </si>
  <si>
    <t>DOCTOR EN CIENCIA DEL COMPORTAMIENTO</t>
  </si>
  <si>
    <t>DOCTOR EN CIENCIAS AGRÍCOLAS Y FORESTALES</t>
  </si>
  <si>
    <t>DOCTOR EN CIENCIAS EN BIOSISTEMÁTICA, ECOLOGÍA Y MANEJO DE RECURSOS NATURALES Y AGRÍCOLAS</t>
  </si>
  <si>
    <t>CENTRO UNIVERSITARIO DE CIENCIAS ECONÓMICO ADMINISTRATIVAS</t>
  </si>
  <si>
    <t xml:space="preserve">   Técnico Superior Universitario</t>
  </si>
  <si>
    <t>TÉCNICA SUPERIOR UNIVERSITARIA EN TECNOLOGÍAS DE LA INFORMACIÓN</t>
  </si>
  <si>
    <t>TÉCNICO SUPERIOR UNIVERSITARIO EN TECNOLOGÍAS DE LA INFORMACIÓN</t>
  </si>
  <si>
    <t>INGENIERA EN NEGOCIOS</t>
  </si>
  <si>
    <t>INGENIERO EN NEGOCIOS</t>
  </si>
  <si>
    <t>LICENCIADA EN ADMINISTRACIÓN</t>
  </si>
  <si>
    <t>LICENCIADA EN ADMINISTRACIÓN DE EMPRESAS</t>
  </si>
  <si>
    <t>LICENCIADA EN ADMINISTRACIÓN FINANCIERA Y SISTEMAS</t>
  </si>
  <si>
    <t>LICENCIADA EN ADMINISTRACIÓN GUBERNAMENTAL Y POLÍTICAS PÚBLICAS</t>
  </si>
  <si>
    <t>LICENCIADA EN ADMINISTRACIÓN GUBERNAMENTAL Y POLÍTICAS PÚBLICAS LOCALES</t>
  </si>
  <si>
    <t>Licenciada en Comercio Internacional</t>
  </si>
  <si>
    <t>LICENCIADA EN CONTADURÍA PÚBLICA</t>
  </si>
  <si>
    <t>LICENCIADA EN ECONOMÍA</t>
  </si>
  <si>
    <t>LICENCIADA EN GESTIÓN DE NEGOCIOS GASTRONÓMICOS</t>
  </si>
  <si>
    <t>LICENCIADA EN GESTIÓN Y ECONOMÍA AMBIENTAL</t>
  </si>
  <si>
    <t xml:space="preserve">LICENCIADA EN GESTIÓN Y ECONOMÍA AMBIENTAL </t>
  </si>
  <si>
    <t>LICENCIADA EN MERCADOTECNIA</t>
  </si>
  <si>
    <t>LICENCIADA EN MERCADOTECNIA DIGITAL</t>
  </si>
  <si>
    <t>LICENCIADA EN NEGOCIOS INTERNACIONALES</t>
  </si>
  <si>
    <t>LICENCIADA EN RECURSOS HUMANOS</t>
  </si>
  <si>
    <t>LICENCIADA EN RELACIONES PÚBLICAS Y COMUNICACIÓN</t>
  </si>
  <si>
    <t>LICENCIADA EN SISTEMAS DE INFORMACIÓN</t>
  </si>
  <si>
    <t>LICENCIADA EN TECNOLOGÍAS DE LA INFORMACIÓN</t>
  </si>
  <si>
    <t>LICENCIADA EN TURISMO</t>
  </si>
  <si>
    <t>LICENCIADO EN ADMINISTRACIÓN</t>
  </si>
  <si>
    <t>Licenciado en Administración de Empresas</t>
  </si>
  <si>
    <t>LICENCIADO EN ADMINISTRACIÓN FINANCIERA Y SISTEMAS</t>
  </si>
  <si>
    <t>LICENCIADO EN ADMINISTRACIÓN GUBERNAMENTAL Y POLÍTICAS PÚBLICAS</t>
  </si>
  <si>
    <t>LICENCIADO EN ADMINISTRACIÓN GUBERNAMENTAL Y POLÍTICAS PÚBLICAS LOCALES</t>
  </si>
  <si>
    <t>Licenciado en Comercio Internacional</t>
  </si>
  <si>
    <t>LICENCIADO EN CONTADURÍA PÚBLICA</t>
  </si>
  <si>
    <t>LICENCIADO EN ECONOMÍA</t>
  </si>
  <si>
    <t>LICENCIADO EN GESTIÓN DE NEGOCIOS GASTRONÓMICOS</t>
  </si>
  <si>
    <t>LICENCIADO EN GESTIÓN Y ECONOMÍA AMBIENTAL</t>
  </si>
  <si>
    <t xml:space="preserve">LICENCIADO EN GESTIÓN Y ECONOMÍA AMBIENTAL </t>
  </si>
  <si>
    <t>LICENCIADO EN MERCADOTECNIA</t>
  </si>
  <si>
    <t>LICENCIADO EN MERCADOTECNIA DIGITAL</t>
  </si>
  <si>
    <t>LICENCIADO EN NEGOCIOS INTERNACIONALES</t>
  </si>
  <si>
    <t>LICENCIADO EN RECURSOS HUMANOS</t>
  </si>
  <si>
    <t>LICENCIADO EN RELACIONES PÚBLICAS Y COMUNICACIÓN</t>
  </si>
  <si>
    <t>LICENCIADO EN SISTEMAS DE INFORMACIÓN</t>
  </si>
  <si>
    <t>LICENCIADO EN TECNOLOGÍAS DE LA INFORMACIÓN</t>
  </si>
  <si>
    <t>LICENCIADO EN TURISMO</t>
  </si>
  <si>
    <t>MAESTRA EN ADMINISTRACIÓN DE NEGOCIOS</t>
  </si>
  <si>
    <t>MAESTRA EN ANÁLISIS TRIBUTARIO</t>
  </si>
  <si>
    <t>MAESTRA EN CIENCIA DE LOS DATOS</t>
  </si>
  <si>
    <t>MAESTRA EN DIRECCIÓN DE MERCADOTECNIA</t>
  </si>
  <si>
    <t>MAESTRA EN DIRECCIÓN ESTRATÉGICA DE LA CALIDAD</t>
  </si>
  <si>
    <t>MAESTRA EN ECONOMÍA</t>
  </si>
  <si>
    <t>MAESTRA EN EDUCACIÓN SUPERIOR INTERNACIONAL</t>
  </si>
  <si>
    <t>MAESTRA EN ESTUDIOS FISCALES</t>
  </si>
  <si>
    <t>MAESTRA EN FINANZAS</t>
  </si>
  <si>
    <t>MAESTRA EN FINANZAS EMPRESARIALES</t>
  </si>
  <si>
    <t>MAESTRA EN GESTIÓN DE LA SEGURIDAD Y SALUD EN EL TRABAJO</t>
  </si>
  <si>
    <t>MAESTRA EN GESTIÓN Y POLÍTICAS DE LA EDUCACIÓN SUPERIOR</t>
  </si>
  <si>
    <t>MAESTRA EN GOBIERNO ELECTRÓNICO</t>
  </si>
  <si>
    <t>MAESTRA EN INNOVACIÓN SOCIAL Y GESTIÓN DEL BIENESTAR</t>
  </si>
  <si>
    <t>MAESTRA EN NEGOCIOS INTERNACIONALES</t>
  </si>
  <si>
    <t>MAESTRA EN NEGOCIOS Y ESTUDIOS ECONÓMICOS</t>
  </si>
  <si>
    <t>MAESTRA EN POLÍTICAS PÚBLICAS</t>
  </si>
  <si>
    <t>MAESTRA EN RELACIONES ECONÓMICAS INTERNACIONALES Y COOPERACIÓN</t>
  </si>
  <si>
    <t>MAESTRA EN RESOLUCIÓN DE CONFLICTOS</t>
  </si>
  <si>
    <t>MAESTRA EN TECNOLOGÍAS DE INFORMACIÓN</t>
  </si>
  <si>
    <t>MAESTRA EN TECNOLOGÍAS PARA EL APRENDIZAJE</t>
  </si>
  <si>
    <t>MAESTRO EN ADMINISTRACIÓN</t>
  </si>
  <si>
    <t>MAESTRO EN ADMINISTRACIÓN DE NEGOCIOS</t>
  </si>
  <si>
    <t>MAESTRO EN ANÁLISIS TRIBUTARIO</t>
  </si>
  <si>
    <t>MAESTRO EN AUDITORÍA INTEGRAL</t>
  </si>
  <si>
    <t>MAESTRO EN CIENCIA DE LOS DATOS</t>
  </si>
  <si>
    <t>MAESTRO EN DIRECCIÓN DE MERCADOTECNIA</t>
  </si>
  <si>
    <t>MAESTRO EN ECONOMÍA</t>
  </si>
  <si>
    <t>MAESTRO EN ESTUDIOS FISCALES</t>
  </si>
  <si>
    <t>MAESTRO EN FINANZAS</t>
  </si>
  <si>
    <t>MAESTRO EN FINANZAS EMPRESARIALES</t>
  </si>
  <si>
    <t>MAESTRO EN GESTIÓN DE LA SEGURIDAD Y SALUD EN EL TRABAJO</t>
  </si>
  <si>
    <t>MAESTRO EN GESTIÓN Y POLÍTICAS DE LA EDUCACIÓN SUPERIOR</t>
  </si>
  <si>
    <t>MAESTRO EN GOBIERNO ELECTRÓNICO</t>
  </si>
  <si>
    <t>MAESTRO EN IMPUESTOS</t>
  </si>
  <si>
    <t>MAESTRO EN INNOVACIÓN SOCIAL Y GESTIÓN DEL BIENESTAR</t>
  </si>
  <si>
    <t>MAESTRO EN NEGOCIOS INTERNACIONALES</t>
  </si>
  <si>
    <t>MAESTRO EN NEGOCIOS Y ESTUDIOS ECONÓMICOS</t>
  </si>
  <si>
    <t>MAESTRO EN POLÍTICAS PÚBLICAS</t>
  </si>
  <si>
    <t>MAESTRO EN RELACIONES ECONÓMICAS INTERNACIONALES Y COOPERACIÓN</t>
  </si>
  <si>
    <t>MAESTRO EN RESOLUCIÓN DE CONFLICTOS</t>
  </si>
  <si>
    <t>MAESTRO EN TECNOLOGÍAS DE INFORMACIÓN</t>
  </si>
  <si>
    <t>MAESTRO EN TECNOLOGÍAS PARA EL APRENDIZAJE</t>
  </si>
  <si>
    <t>DOCTORA EN CIENCIAS DE LA ADMINISTRACIÓN</t>
  </si>
  <si>
    <t>DOCTORA EN ESTUDIOS ECONÓMICOS</t>
  </si>
  <si>
    <t>DOCTORA EN ESTUDIOS FISCALES CON ORIENTACIÓN EN GESTIÓN E INTERMEDIACIÓN</t>
  </si>
  <si>
    <t>DOCTORA EN ESTUDIOS FISCALES CON ORIENTACIÓN EN HACIENDA PÚBLICA</t>
  </si>
  <si>
    <t>DOCTORA EN GESTIÓN DE LA EDUCACIÓN SUPERIOR</t>
  </si>
  <si>
    <t>DOCTORA EN NEGOCIOS Y ESTUDIOS ECONÓMICOS</t>
  </si>
  <si>
    <t>DOCTORA EN POLÍTICAS PÚBLICAS Y DESARROLLO</t>
  </si>
  <si>
    <t>DOCTORA EN TECNOLOGÍAS DE INFORMACIÓN</t>
  </si>
  <si>
    <t>DOCTOR EN CIENCIAS DE LA ADMINISTRACIÓN</t>
  </si>
  <si>
    <t>DOCTOR EN ESTUDIOS ECONÓMICOS</t>
  </si>
  <si>
    <t>DOCTOR EN ESTUDIOS FISCALES CON ORIENTACIÓN EN CONTABILIDAD</t>
  </si>
  <si>
    <t>DOCTOR EN ESTUDIOS FISCALES CON ORIENTACIÓN EN GESTIÓN E INTERMEDIACIÓN</t>
  </si>
  <si>
    <t>DOCTOR EN GESTIÓN DE LA EDUCACIÓN SUPERIOR</t>
  </si>
  <si>
    <t>DOCTOR EN POLÍTICAS PÚBLICAS Y DESARROLLO</t>
  </si>
  <si>
    <t>DOCTOR EN TECNOLOGÍAS DE INFORMACIÓN</t>
  </si>
  <si>
    <t>CENTRO UNIVERSITARIO DE CIENCIAS EXACTAS E INGENIERÍAS</t>
  </si>
  <si>
    <t>TÉCNICA SUPERIOR UNIVERSITARIA EN ELECTRÓNICA Y PRUEBAS</t>
  </si>
  <si>
    <t>TÉCNICO SUPERIOR UNIVERSITARIO EN ELECTRÓNICA Y PRUEBAS</t>
  </si>
  <si>
    <t>TÉCNICO SUPERIOR UNIVERSITARIO EN INFORMÁTICA</t>
  </si>
  <si>
    <t>TÉCNICO SUPERIOR UNIVERSITARIO EN SISTEMAS INFORMÁTICOS</t>
  </si>
  <si>
    <t>INGENIERA BIOMÉDICA</t>
  </si>
  <si>
    <t>INGENIERA CIVIL</t>
  </si>
  <si>
    <t>INGENIERA EN ALIMENTOS Y BIOTECNOLOGÍA</t>
  </si>
  <si>
    <t>INGENIERA EN COMPUTACIÓN</t>
  </si>
  <si>
    <t>INGENIERA EN COMUNICACIONES Y ELECTRÓNICA</t>
  </si>
  <si>
    <t>INGENIERA EN LOGÍSTICA Y TRANSPORTE</t>
  </si>
  <si>
    <t>INGENIERA EN ROBÓTICA</t>
  </si>
  <si>
    <t>INGENIERA EN TOPOGRAFÍA GEOMÁTICA</t>
  </si>
  <si>
    <t>INGENIERA INDUSTRIAL</t>
  </si>
  <si>
    <t>INGENIERA INFORMÁTICA</t>
  </si>
  <si>
    <t>INGENIERA MECÁNICA ELECTRICISTA</t>
  </si>
  <si>
    <t>INGENIERA QUÍMICA</t>
  </si>
  <si>
    <t>INGENIERA TOPÓGRAFA</t>
  </si>
  <si>
    <t>INGENIERO BIOMÉDICO</t>
  </si>
  <si>
    <t>INGENIERO CIVIL</t>
  </si>
  <si>
    <t>INGENIERO EN ALIMENTOS Y BIOTECNOLOGÍA</t>
  </si>
  <si>
    <t>INGENIERO EN COMPUTACIÓN</t>
  </si>
  <si>
    <t>INGENIERO EN COMUNICACIONES Y ELECTRÓNICA</t>
  </si>
  <si>
    <t>INGENIERO EN FOTÓNICA</t>
  </si>
  <si>
    <t>INGENIERO EN LOGÍSTICA Y TRANSPORTE</t>
  </si>
  <si>
    <t>INGENIERO EN ROBÓTICA</t>
  </si>
  <si>
    <t>INGENIERO EN TOPOGRAFÍA GEOMÁTICA</t>
  </si>
  <si>
    <t>INGENIERO INDUSTRIAL</t>
  </si>
  <si>
    <t>INGENIERO INFORMÁTICO</t>
  </si>
  <si>
    <t>INGENIERO MECÁNICO ELECTRICISTA</t>
  </si>
  <si>
    <t>INGENIERO QUÍMICO</t>
  </si>
  <si>
    <t>INGENIERO TOPÓGRAFO</t>
  </si>
  <si>
    <t>LICENCIADA EN CIENCIA DE MATERIALES</t>
  </si>
  <si>
    <t>LICENCIADA EN DESARROLLO DE SISTEMAS WEB</t>
  </si>
  <si>
    <t>LICENCIADA EN FÍSICA</t>
  </si>
  <si>
    <t>LICENCIADA EN INFORMÁTICA</t>
  </si>
  <si>
    <t>LICENCIADA EN MATEMÁTICAS</t>
  </si>
  <si>
    <t>LICENCIADA EN QUÍMICA</t>
  </si>
  <si>
    <t>LICENCIADA EN TECNOLOGÍAS E INFORMACIÓN</t>
  </si>
  <si>
    <t>LICENCIADO EN CIENCIA DE MATERIALES</t>
  </si>
  <si>
    <t>LICENCIADO EN DESARROLLO DE SISTEMAS WEB</t>
  </si>
  <si>
    <t>LICENCIADO EN FÍSICA</t>
  </si>
  <si>
    <t>LICENCIADO EN INFORMÁTICA</t>
  </si>
  <si>
    <t>LICENCIADO EN MATEMÁTICAS</t>
  </si>
  <si>
    <t>LICENCIADO EN QUÍMICA</t>
  </si>
  <si>
    <t>LICENCIADO EN TECNOLOGÍAS E INFORMACIÓN</t>
  </si>
  <si>
    <t>QUÍMICA</t>
  </si>
  <si>
    <t>QUÍMICA FARMACÉUTICA BIÓLOGA</t>
  </si>
  <si>
    <t>QUÍMICA FARMACOBIÓLOGA</t>
  </si>
  <si>
    <t>QUÍMICO</t>
  </si>
  <si>
    <t>QUÍMICO FARMACÉUTICO BIÓLOGO</t>
  </si>
  <si>
    <t>QUÍMICO FARMACOBIÓLOGO</t>
  </si>
  <si>
    <t>ESPECIALIDAD EN VALUACIÓN</t>
  </si>
  <si>
    <t>MAESTRA EN CIENCIA DE MATERIALES</t>
  </si>
  <si>
    <t>MAESTRA EN CIENCIA DE PRODUCTOS FORESTALES</t>
  </si>
  <si>
    <t>MAESTRA EN CIENCIAS EN BIOINGENIERÍA Y CÓMPUTO INTELIGENTE</t>
  </si>
  <si>
    <t>MAESTRA EN CIENCIAS EN HIDROMETEOROLOGÍA</t>
  </si>
  <si>
    <t>MAESTRA EN CIENCIAS EN INGENIERÍA ELÉCTRICA</t>
  </si>
  <si>
    <t>MAESTRA EN CIENCIAS EN INGENIERÍA QUÍMICA</t>
  </si>
  <si>
    <t>MAESTRA EN CIENCIAS EN INOCUIDAD ALIMENTARIA</t>
  </si>
  <si>
    <t>MAESTRA EN CIENCIAS EN MATEMÁTICAS</t>
  </si>
  <si>
    <t>MAESTRA EN CIENCIAS EN PROCESOS BIOTECNOLÓGICOS</t>
  </si>
  <si>
    <t>MAESTRA EN CIENCIAS EN QUÍMICA</t>
  </si>
  <si>
    <t>MAESTRA EN CIENCIAS EN ROBÓTICA E INTELIGENCIA ARTIFICIAL</t>
  </si>
  <si>
    <t>MAESTRA EN CÓMPUTO APLICADO</t>
  </si>
  <si>
    <t>MAESTRA EN ENSEÑANZA DE LAS MATEMÁTICAS</t>
  </si>
  <si>
    <t>MAESTRA EN FARMACIA</t>
  </si>
  <si>
    <t>MAESTRO EN ANÁLISIS DE SISTEMAS INDUSTRIALES</t>
  </si>
  <si>
    <t>MAESTRO EN CIENCIA DE MATERIALES</t>
  </si>
  <si>
    <t>MAESTRO EN CIENCIA DE PRODUCTOS FORESTALES</t>
  </si>
  <si>
    <t>MAESTRO EN CIENCIAS DE LA INGENIERÍA CIVIL</t>
  </si>
  <si>
    <t>MAESTRO EN CIENCIAS EN BIOINGENIERÍA Y CÓMPUTO INTELIGENTE</t>
  </si>
  <si>
    <t>MAESTRO EN CIENCIAS EN FÍSICA</t>
  </si>
  <si>
    <t>MAESTRO EN CIENCIAS EN HIDROMETEOROLOGÍA</t>
  </si>
  <si>
    <t xml:space="preserve">MAESTRO EN CIENCIAS EN HIDROMETEOROLOGÍA </t>
  </si>
  <si>
    <t>MAESTRO EN CIENCIAS EN INGENIERÍA ELÉCTRICA</t>
  </si>
  <si>
    <t>MAESTRO EN CIENCIAS EN INGENIERÍA ELECTRÓNICA Y COMPUTACIÓN</t>
  </si>
  <si>
    <t>MAESTRO EN CIENCIAS EN INGENIERÍA QUÍMICA</t>
  </si>
  <si>
    <t>MAESTRO EN CIENCIAS EN INOCUIDAD ALIMENTARIA</t>
  </si>
  <si>
    <t>MAESTRO EN CIENCIAS EN MATEMÁTICAS</t>
  </si>
  <si>
    <t>MAESTRO EN CIENCIAS EN PROCESOS BIOTECNOLÓGICOS</t>
  </si>
  <si>
    <t>MAESTRO EN CIENCIAS EN QUÍMICA</t>
  </si>
  <si>
    <t>MAESTRO EN CIENCIAS EN ROBÓTICA E INTELIGENCIA ARTIFICIAL</t>
  </si>
  <si>
    <t>MAESTRO EN CÓMPUTO APLICADO</t>
  </si>
  <si>
    <t>MAESTRO EN ENSEÑANZA DE LAS MATEMÁTICAS</t>
  </si>
  <si>
    <t>DOCTORA EN CIENCIA DE MATERIALES</t>
  </si>
  <si>
    <t>DOCTORA EN CIENCIAS DE LA ELECTRÓNICA Y LA COMPUTACIÓN CON ORIENTACIÓN EN CONTROL AUTOMÁTICO Y SISTEMAS INTELIGENTES</t>
  </si>
  <si>
    <t>DOCTORA EN CIENCIAS EN FÍSICA</t>
  </si>
  <si>
    <t>DOCTORA EN CIENCIAS EN MICROBIOLOGÍA Y LA BIOTECNOLOGÍA MOLECULAR</t>
  </si>
  <si>
    <t>DOCTORA EN CIENCIAS EN PROCESOS BIOTECNOLÓGICOS</t>
  </si>
  <si>
    <t>DOCTORA EN CIENCIAS EN QUÍMICA</t>
  </si>
  <si>
    <t>DOCTOR EN CIENCIA DE MATERIALES</t>
  </si>
  <si>
    <t>DOCTOR EN CIENCIAS DE LA ELECTRÓNICA Y LA COMPUTACIÓN CON ORIENTACIÓN EN CONTROL AUTOMÁTICO Y SISTEMAS INTELIGENTES</t>
  </si>
  <si>
    <t>DOCTOR EN CIENCIAS DE LA ELECTRÓNICA Y LA COMPUTACIÓN CON ORIENTACIÓN EN DISEÑO ELECTRÓNICO Y OPTOELECTRÓNICA</t>
  </si>
  <si>
    <t>DOCTOR EN CIENCIAS DE LA ELECTRÓNICA Y LA COMPUTACIÓN CON ORIENTACIÓN EN MATEMÁTICA COMPUTACIONAL</t>
  </si>
  <si>
    <t>DOCTOR EN CIENCIAS DE LA ELECTRÓNICA Y LA COMPUTACIÓN CON ORIENTACIÓN EN SISTEMAS ELÉCTRICOS DE POTENCIA</t>
  </si>
  <si>
    <t>DOCTOR EN CIENCIAS EN FÍSICA</t>
  </si>
  <si>
    <t>DOCTOR EN CIENCIAS EN INGENIERÍA QUÍMICA</t>
  </si>
  <si>
    <t>DOCTOR EN CIENCIAS EN PROCESOS BIOTECNOLÓGICOS</t>
  </si>
  <si>
    <t>DOCTOR EN CIENCIAS EN QUÍMICA</t>
  </si>
  <si>
    <t>CENTRO UNIVERSITARIO DE CIENCIAS DE LA SALUD</t>
  </si>
  <si>
    <t>ENFERMERA</t>
  </si>
  <si>
    <t>ENFERMERO</t>
  </si>
  <si>
    <t>TÉCNICA SUPERIOR UNIVERSITARIA EN EMERGENCIAS, SEGURIDAD LABORAL Y RESCATES</t>
  </si>
  <si>
    <t>TÉCNICA SUPERIOR UNIVERSITARIA EN PRÓTESIS DENTAL</t>
  </si>
  <si>
    <t>TÉCNICA SUPERIOR UNIVERSITARIA EN RADIOLOGÍA E IMAGEN</t>
  </si>
  <si>
    <t>TÉCNICA SUPERIOR UNIVERSITARIA EN TERAPIA FÍSICA</t>
  </si>
  <si>
    <t>TÉCNICA SUPERIOR UNIVERSITARIA EN TERAPIA RESPIRATORIA</t>
  </si>
  <si>
    <t>TÉCNICO SUPERIOR UNIVERSITARIO EN EMERGENCIAS, SEGURIDAD LABORAL Y RESCATES</t>
  </si>
  <si>
    <t>TÉCNICO SUPERIOR UNIVERSITARIO EN PRÓTESIS DENTAL</t>
  </si>
  <si>
    <t>TÉCNICO SUPERIOR UNIVERSITARIO EN RADIOLOGÍA E IMAGEN</t>
  </si>
  <si>
    <t>TÉCNICO SUPERIOR UNIVERSITARIO EN TERAPIA FÍSICA</t>
  </si>
  <si>
    <t>TÉCNICO SUPERIOR UNIVERSITARIO EN TERAPIA RESPIRATORIA</t>
  </si>
  <si>
    <t>CIRUJANA DENTISTA</t>
  </si>
  <si>
    <t>CIRUJANO DENTISTA</t>
  </si>
  <si>
    <t>LICENCIADA EN CIENCIAS FORENSES</t>
  </si>
  <si>
    <t>LICENCIADA EN CULTURA FÍSICA Y DEPORTES</t>
  </si>
  <si>
    <t>LICENCIADA EN ENFERMERÍA</t>
  </si>
  <si>
    <t>LICENCIADA EN NUTRICIÓN</t>
  </si>
  <si>
    <t>LICENCIADA EN PODOLOGÍA</t>
  </si>
  <si>
    <t>LICENCIADA EN PSICOLOGÍA</t>
  </si>
  <si>
    <t>LICENCIADO EN CIENCIAS FORENSES</t>
  </si>
  <si>
    <t>LICENCIADO EN CULTURA FÍSICA Y DEPORTES</t>
  </si>
  <si>
    <t>LICENCIADO EN ENFERMERÍA</t>
  </si>
  <si>
    <t>LICENCIADO EN NUTRICIÓN</t>
  </si>
  <si>
    <t>LICENCIADO EN PODOLOGÍA</t>
  </si>
  <si>
    <t>LICENCIADO EN PSICOLOGÍA</t>
  </si>
  <si>
    <t>MÉDICA CIRUJANA Y PARTERA</t>
  </si>
  <si>
    <t>MÉDICO CIRUJANO Y PARTERO</t>
  </si>
  <si>
    <t>ESPECIALIDAD DE ENFERMERÍA EN SALUD PÚBLICA</t>
  </si>
  <si>
    <t>ESPECIALIDAD EN ALERGIA E INMUNOLOGÍA CLÍNICA</t>
  </si>
  <si>
    <t>ESPECIALIDAD EN ALERGIA E INMUNOLOGÍA CLÍNICA PEDIÁTRICA</t>
  </si>
  <si>
    <t>ESPECIALIDAD EN ANATOMÍA PATOLÓGICA</t>
  </si>
  <si>
    <t>ESPECIALIDAD EN ANESTESIOLOGÍA</t>
  </si>
  <si>
    <t>ESPECIALIDAD EN ANESTESIOLOGÍA PEDIÁTRICA</t>
  </si>
  <si>
    <t>ESPECIALIDAD EN ANGIOLOGÍA Y CIRUGÍA VASCULAR</t>
  </si>
  <si>
    <t>ESPECIALIDAD EN BIOLOGÍA DE LA REPRODUCCIÓN HUMANA</t>
  </si>
  <si>
    <t>ESPECIALIDAD EN CARDIOLOGÍA</t>
  </si>
  <si>
    <t>ESPECIALIDAD EN CIRUGÍA BARIÁTRICA Y METABÓLICA</t>
  </si>
  <si>
    <t>ESPECIALIDAD EN CIRUGÍA CARDIOTORÁCICA</t>
  </si>
  <si>
    <t>ESPECIALIDAD EN CIRUGÍA GENERAL</t>
  </si>
  <si>
    <t>ESPECIALIDAD EN CIRUGÍA LAPAROSCÓPICA</t>
  </si>
  <si>
    <t>ESPECIALIDAD EN CIRUGÍA MAXILOFACIAL</t>
  </si>
  <si>
    <t>ESPECIALIDAD EN CIRUGÍA ONCOLÓGICA</t>
  </si>
  <si>
    <t>ESPECIALIDAD EN CIRUGÍA ONCOLÓGICA DE CABEZA Y CUELLO</t>
  </si>
  <si>
    <t>ESPECIALIDAD EN CIRUGÍA PEDIÁTRICA</t>
  </si>
  <si>
    <t>ESPECIALIDAD EN CIRUGÍA PLÁSTICA Y RECONSTRUCTIVA</t>
  </si>
  <si>
    <t>ESPECIALIDAD EN COLOPROCTOLOGÍA</t>
  </si>
  <si>
    <t>ESPECIALIDAD EN DERMATOLOGÍA</t>
  </si>
  <si>
    <t>ESPECIALIDAD EN DERMATOLOGÍA PEDIÁTRICA</t>
  </si>
  <si>
    <t>ESPECIALIDAD EN ENDOCRINOLOGÍA</t>
  </si>
  <si>
    <t>ESPECIALIDAD EN ENDODONCIA</t>
  </si>
  <si>
    <t>ESPECIALIDAD EN ENFERMERÍA EN CUIDADOS INTENSIVOS</t>
  </si>
  <si>
    <t>ESPECIALIDAD EN ENFERMERÍA NEONATAL</t>
  </si>
  <si>
    <t>ESPECIALIDAD EN ENFERMERÍA QUIRÚRGICA</t>
  </si>
  <si>
    <t>ESPECIALIDAD EN EPIDEMIOLOGÍA</t>
  </si>
  <si>
    <t>ESPECIALIDAD EN GASTROENTEROLOGÍA</t>
  </si>
  <si>
    <t>ESPECIALIDAD EN GASTROENTEROLOGÍA Y NUTRICIÓN PEDIÁTRICA</t>
  </si>
  <si>
    <t>ESPECIALIDAD EN GENÉTICA MÉDICA</t>
  </si>
  <si>
    <t>ESPECIALIDAD EN GERIATRÍA</t>
  </si>
  <si>
    <t>ESPECIALIDAD EN GINECOLOGÍA ONCOLÓGICA</t>
  </si>
  <si>
    <t>ESPECIALIDAD EN GINECOLOGÍA Y OBSTETRICIA</t>
  </si>
  <si>
    <t>ESPECIALIDAD EN HEMATO-ONCOLOGÍA PEDIÁTRICA</t>
  </si>
  <si>
    <t>ESPECIALIDAD EN HEMATOLOGÍA</t>
  </si>
  <si>
    <t>ESPECIALIDAD EN HEMATOLOGÍA PEDIÁTRICA</t>
  </si>
  <si>
    <t>ESPECIALIDAD EN HEMODINAMIA Y CARDIOLOGÍA INTERVENCIONISTA</t>
  </si>
  <si>
    <t>ESPECIALIDAD EN IMAGENOLOGÍA DIAGNÓSTICA Y TERAPÉUTICA</t>
  </si>
  <si>
    <t>ESPECIALIDAD EN INFECTOLOGÍA</t>
  </si>
  <si>
    <t>ESPECIALIDAD EN INFECTOLOGÍA PEDIÁTRICA</t>
  </si>
  <si>
    <t>ESPECIALIDAD EN MEDICINA DE REHABILITACIÓN</t>
  </si>
  <si>
    <t>ESPECIALIDAD EN MEDICINA DE URGENCIAS</t>
  </si>
  <si>
    <t>ESPECIALIDAD EN MEDICINA DEL ENFERMO EN ESTADO CRÍTICO</t>
  </si>
  <si>
    <t>ESPECIALIDAD EN MEDICINA DEL TRABAJO</t>
  </si>
  <si>
    <t>ESPECIALIDAD EN MEDICINA DEL TRABAJO Y AMBIENTAL</t>
  </si>
  <si>
    <t>ESPECIALIDAD EN MEDICINA FAMILIAR</t>
  </si>
  <si>
    <t>ESPECIALIDAD EN MEDICINA INTERNA</t>
  </si>
  <si>
    <t>ESPECIALIDAD EN MEDICINA MATERNO-FETAL</t>
  </si>
  <si>
    <t>ESPECIALIDAD EN MEDICINA PALIATIVA Y DEL DOLOR</t>
  </si>
  <si>
    <t>ESPECIALIDAD EN NEFROLOGÍA</t>
  </si>
  <si>
    <t>ESPECIALIDAD EN NEFROLOGÍA PEDIÁTRICA</t>
  </si>
  <si>
    <t>ESPECIALIDAD EN NEONATOLOGÍA</t>
  </si>
  <si>
    <t>ESPECIALIDAD EN NEUMOLOGÍA</t>
  </si>
  <si>
    <t>ESPECIALIDAD EN NEUROCIRUGÍA</t>
  </si>
  <si>
    <t>ESPECIALIDAD EN NEUROLOGÍA</t>
  </si>
  <si>
    <t>ESPECIALIDAD EN ODONTOPEDIATRÍA</t>
  </si>
  <si>
    <t>ESPECIALIDAD EN OFTALMOLOGÍA</t>
  </si>
  <si>
    <t>ESPECIALIDAD EN ONCOLOGÍA MÉDICA</t>
  </si>
  <si>
    <t>ESPECIALIDAD EN ONCOLOGÍA PEDIÁTRICA</t>
  </si>
  <si>
    <t>ESPECIALIDAD EN ORTODONCIA</t>
  </si>
  <si>
    <t>ESPECIALIDAD EN ORTOPEDIA, TRAUMATOLOGÍA Y REHABILITACIÓN</t>
  </si>
  <si>
    <t>ESPECIALIDAD EN OTORRINOLARINGOLOGÍA Y CIRUGÍA DE CABEZA Y CUELLO</t>
  </si>
  <si>
    <t>ESPECIALIDAD EN PATOLOGÍA CLÍNICA</t>
  </si>
  <si>
    <t>ESPECIALIDAD EN PEDIATRÍA</t>
  </si>
  <si>
    <t>ESPECIALIDAD EN PEDIATRÍA MÉDICA</t>
  </si>
  <si>
    <t>ESPECIALIDAD EN PERIODONCIA</t>
  </si>
  <si>
    <t>ESPECIALIDAD EN PROSTODONCIA</t>
  </si>
  <si>
    <t>ESPECIALIDAD EN PRÓTESIS MAXILOFACIAL</t>
  </si>
  <si>
    <t>ESPECIALIDAD EN PSIQUIATRÍA</t>
  </si>
  <si>
    <t>Especialidad en Radio Diagnóstico</t>
  </si>
  <si>
    <t>ESPECIALIDAD EN RADIO-ONCOLOGÍA</t>
  </si>
  <si>
    <t>ESPECIALIDAD EN RADIOLOGÍA E IMAGEN</t>
  </si>
  <si>
    <t>ESPECIALIDAD EN RETINA MÉDICA Y QUIRÚRGICA</t>
  </si>
  <si>
    <t>ESPECIALIDAD EN REUMATOLOGÍA</t>
  </si>
  <si>
    <t>ESPECIALIDAD EN TRAUMATOLOGÍA Y ORTOPEDIA</t>
  </si>
  <si>
    <t>ESPECIALIDAD EN URGENCIAS MÉDICAS</t>
  </si>
  <si>
    <t>ESPECIALIDAD EN UROLOGÍA</t>
  </si>
  <si>
    <t>ESPECIALIDAD EN UROLOGÍA GINECOLÓGICA</t>
  </si>
  <si>
    <t>MAESTRA EN ACTIVIDAD FÍSICA Y ESTILO DE VIDA</t>
  </si>
  <si>
    <t xml:space="preserve">MAESTRA EN ACTIVIDAD FÍSICA Y ESTILO DE VIDA </t>
  </si>
  <si>
    <t>MAESTRA EN CIENCIAS DE LA EDUCACIÓN FÍSICA Y DEL DEPORTE</t>
  </si>
  <si>
    <t>MAESTRA EN CIENCIAS DE LA SALUD DE LA ADOLESCENCIA Y LA JUVENTUD</t>
  </si>
  <si>
    <t>MAESTRA EN CIENCIAS DE LA SALUD EN EL TRABAJO</t>
  </si>
  <si>
    <t>MAESTRA EN CIENCIAS FORENSES Y CRIMINOLOGÍA CON ORIENTACIÓN EN CRIMINALÍSTICA</t>
  </si>
  <si>
    <t>MAESTRA EN CIENCIAS SOCIO MÉDICAS</t>
  </si>
  <si>
    <t>MAESTRA EN EDUCACIÓN EN CIENCIAS DE LA SALUD</t>
  </si>
  <si>
    <t>MAESTRA EN EDUCACIÓN FÍSICA Y DEPORTE</t>
  </si>
  <si>
    <t>MAESTRA EN ENFERMERÍA GERENCIAL</t>
  </si>
  <si>
    <t>MAESTRA EN GERONTOLOGÍA</t>
  </si>
  <si>
    <t>MAESTRA EN MICROBIOLOGÍA MÉDICA</t>
  </si>
  <si>
    <t>MAESTRA EN NEUROPSICOLOGÍA</t>
  </si>
  <si>
    <t>MAESTRA EN NUTRICIÓN HUMANA, ORIENTACIÓN MATERNO INFANTIL</t>
  </si>
  <si>
    <t>MAESTRA EN PSICOLOGÍA CLÍNICA</t>
  </si>
  <si>
    <t>MAESTRA EN PSICOLOGÍA CON ORIENTACIÓN EN PSICOLOGÍA EDUCATIVA</t>
  </si>
  <si>
    <t>MAESTRA EN PSICOLOGÍA DE LA SALUD</t>
  </si>
  <si>
    <t>MAESTRA EN PSICOLOGÍA EDUCATIVA</t>
  </si>
  <si>
    <t>MAESTRA EN SALUD PÚBLICA</t>
  </si>
  <si>
    <t>MAESTRA EN TERAPIA FAMILIAR</t>
  </si>
  <si>
    <t>MAESTRO EN ACTIVIDAD FÍSICA Y ESTILO DE VIDA</t>
  </si>
  <si>
    <t xml:space="preserve">MAESTRO EN ACTIVIDAD FÍSICA Y ESTILO DE VIDA </t>
  </si>
  <si>
    <t>MAESTRO EN CIENCIAS DE LA EDUCACIÓN FÍSICA Y DEL DEPORTE</t>
  </si>
  <si>
    <t>MAESTRO EN CIENCIAS DE LA SALUD DE LA ADOLESCENCIA Y LA JUVENTUD</t>
  </si>
  <si>
    <t>MAESTRO EN CIENCIAS DE LA SALUD EN EL TRABAJO</t>
  </si>
  <si>
    <t>MAESTRO EN CIENCIAS FORENSES Y CRIMINOLOGÍA CON ORIENTACIÓN EN CRIMINALÍSTICA</t>
  </si>
  <si>
    <t>MAESTRO EN CIENCIAS MÉDICAS ORIENTACIÓN EN GINECOLOGÍA</t>
  </si>
  <si>
    <t>MAESTRO EN EDUCACIÓN EN CIENCIAS DE LA SALUD</t>
  </si>
  <si>
    <t>MAESTRO EN EDUCACIÓN FÍSICA Y DEPORTE</t>
  </si>
  <si>
    <t>MAESTRO EN GERENCIA DE SERVICIOS DE SALUD</t>
  </si>
  <si>
    <t>MAESTRO EN GERONTOLOGÍA</t>
  </si>
  <si>
    <t>MAESTRO EN MICROBIOLOGÍA MÉDICA</t>
  </si>
  <si>
    <t>MAESTRO EN NEUROPSICOLOGÍA</t>
  </si>
  <si>
    <t>MAESTRO EN NUTRICIÓN HUMANA</t>
  </si>
  <si>
    <t>MAESTRO EN NUTRICIÓN HUMANA, ORIENTACIÓN MATERNO INFANTIL</t>
  </si>
  <si>
    <t>MAESTRO EN PATOLOGÍA Y MEDICINA BUCAL</t>
  </si>
  <si>
    <t>MAESTRO EN PSICOLOGÍA CLÍNICA</t>
  </si>
  <si>
    <t>MAESTRO EN PSICOLOGÍA DE LA SALUD</t>
  </si>
  <si>
    <t>MAESTRO EN PSICOLOGÍA EDUCATIVA</t>
  </si>
  <si>
    <t>MAESTRO EN PSICOLOGÍA SOCIAL</t>
  </si>
  <si>
    <t>MAESTRO EN SALUD PÚBLICA</t>
  </si>
  <si>
    <t>DOCTORA EN BIOLOGÍA MOLECULAR EN MEDICINA</t>
  </si>
  <si>
    <t>DOCTORA EN CIENCIAS BIOMÉDICAS</t>
  </si>
  <si>
    <t>DOCTORA EN CIENCIAS BIOMÉDICAS CON ORIENTACIÓN EN INMUNOLOGÍA</t>
  </si>
  <si>
    <t>DOCTORA EN CIENCIAS DE LA NUTRICIÓN TRASLACIONAL</t>
  </si>
  <si>
    <t>DOCTORA EN CIENCIAS DE LA SALUD OCUPACIONAL</t>
  </si>
  <si>
    <t>DOCTORA EN CIENCIAS DE LA SALUD PÚBLICA</t>
  </si>
  <si>
    <t>DOCTORA EN CIENCIAS EN BIOLOGÍA MOLECULAR EN MEDICINA</t>
  </si>
  <si>
    <t>DOCTORA EN CIENCIAS SOCIO MÉDICAS</t>
  </si>
  <si>
    <t>DOCTORA EN FARMACOLOGÍA</t>
  </si>
  <si>
    <t>DOCTORA EN GENÉTICA HUMANA</t>
  </si>
  <si>
    <t>DOCTORA EN PSICOLOGÍA</t>
  </si>
  <si>
    <t>DOCTOR EN BIOLOGÍA MOLECULAR EN MEDICINA</t>
  </si>
  <si>
    <t>DOCTOR EN CIENCIAS BIOMÉDICAS</t>
  </si>
  <si>
    <t>DOCTOR EN CIENCIAS BIOMÉDICAS CON ORIENTACIÓN EN INMUNOLOGÍA</t>
  </si>
  <si>
    <t>DOCTOR EN CIENCIAS BIOMÉDICAS CON ORIENTACIÓN EN NEUROCIENCIAS</t>
  </si>
  <si>
    <t>DOCTOR EN CIENCIAS BIOMÉDICAS, ORIENTACIÓN EN INMUNOLOGÍA</t>
  </si>
  <si>
    <t>DOCTOR EN CIENCIAS DE LA NUTRICIÓN TRASLACIONAL</t>
  </si>
  <si>
    <t>DOCTOR EN CIENCIAS DE LA SALUD OCUPACIONAL</t>
  </si>
  <si>
    <t>DOCTOR EN CIENCIAS DE LA SALUD ORIENTACIÓN DE INVESTIGACIÓN CLÍNICA</t>
  </si>
  <si>
    <t>DOCTOR EN CIENCIAS DE LA SALUD ORIENTACIÓN EN CIENCIAS BIOMÉDICAS</t>
  </si>
  <si>
    <t>DOCTOR EN CIENCIAS DE LA SALUD ORIENTACIÓN EN CIENCIAS SOCIOMÉDICAS</t>
  </si>
  <si>
    <t>DOCTOR EN CIENCIAS DE LA SALUD PÚBLICA</t>
  </si>
  <si>
    <t>DOCTOR EN CIENCIAS EN BIOLOGÍA MOLECULAR EN MEDICINA</t>
  </si>
  <si>
    <t>DOCTOR EN FARMACOLOGÍA</t>
  </si>
  <si>
    <t>DOCTOR EN GENÉTICA HUMANA</t>
  </si>
  <si>
    <t>DOCTOR EN MICROBIOLOGÍA MÉDICA</t>
  </si>
  <si>
    <t>DOCTOR EN PSICOLOGÍA</t>
  </si>
  <si>
    <t xml:space="preserve">DOCTOR EN PSICOLOGÍA </t>
  </si>
  <si>
    <t>DOCTOR EN PSICOLOGÍA DE LA SALUD</t>
  </si>
  <si>
    <t xml:space="preserve">   Cursos Posbásicos</t>
  </si>
  <si>
    <t>CURSO POSBÁSICO DE ENFERMERÍA EN ADMINISTRACIÓN Y DOCENCIA</t>
  </si>
  <si>
    <t>CURSO POSBÁSICO DE ENFERMERÍA EN CUIDADOS INTENSIVOS</t>
  </si>
  <si>
    <t>CURSO POSBÁSICO DE ENFERMERÍA EN NEFROLOGÍA</t>
  </si>
  <si>
    <t>CURSO POSBÁSICO DE ENFERMERÍA PEDIÁTRICA</t>
  </si>
  <si>
    <t xml:space="preserve">   Cursos de Alta Especialidad Médica</t>
  </si>
  <si>
    <t>CURSO DE ALTA ESPECIALIDAD MÉDICA EN ARTROSCOPIA, CIRUGÍA ARTROSCÓPICA  Y LESIONES DEPORTIVAS</t>
  </si>
  <si>
    <t>CURSO DE ALTA ESPECIALIDAD MÉDICA EN CIRUGÍA DE PRESERVACIÓN Y REEMPLAZO ARTICULAR</t>
  </si>
  <si>
    <t>CURSO DE ALTA ESPECIALIDAD MÉDICA EN CIRUGÍA ENDOSCÓPICA EN PEDIATRÍA</t>
  </si>
  <si>
    <t>CURSO DE ALTA ESPECIALIDAD MÉDICA EN ENDOSCOPIA GASTROINTESTINAL DIAGNÓSTICA Y TERAPÉUTICA</t>
  </si>
  <si>
    <t>CURSO DE ALTA ESPECIALIDAD MÉDICA EN MOVIMIENTOS ANORMALES Y ENFERMEDADES NEURODEGENERATIVAS</t>
  </si>
  <si>
    <t>CURSO DE ALTA ESPECIALIDAD MÉDICA EN ONCOLÓGIA PEDIÁTRICA</t>
  </si>
  <si>
    <t>CENTRO UNIVERSITARIO DE CIENCIAS SOCIALES Y HUMANIDADES</t>
  </si>
  <si>
    <t>ABOGADA</t>
  </si>
  <si>
    <t>ABOGADO</t>
  </si>
  <si>
    <t>LICENCIADA EN ANTROPOLOGÍA</t>
  </si>
  <si>
    <t>LICENCIADA EN COMUNICACIÓN PÚBLICA</t>
  </si>
  <si>
    <t>LICENCIADA EN CRIMINOLOGÍA</t>
  </si>
  <si>
    <t>LICENCIADA EN DIDÁCTICA DEL FRANCÉS COMO LENGUA EXTRANJERA</t>
  </si>
  <si>
    <t>LICENCIADA EN DOCENCIA DEL INGLÉS COMO LENGUA EXTRANJERA</t>
  </si>
  <si>
    <t>LICENCIADA EN ESCRITURA CREATIVA</t>
  </si>
  <si>
    <t>LICENCIADA EN ESTUDIOS INTERNACIONALES</t>
  </si>
  <si>
    <t>LICENCIADA EN ESTUDIOS POLÍTICOS Y GOBIERNO</t>
  </si>
  <si>
    <t>LICENCIADA EN FILOSOFÍA</t>
  </si>
  <si>
    <t>LICENCIADA EN GEOGRAFÍA</t>
  </si>
  <si>
    <t>LICENCIADA EN GEOGRAFÍA Y ORDENAMIENTO AMBIENTAL</t>
  </si>
  <si>
    <t>LICENCIADA EN HISTORIA</t>
  </si>
  <si>
    <t>LICENCIADA EN LETRAS HISPÁNICAS</t>
  </si>
  <si>
    <t>LICENCIADA EN RELACIONES INTERNACIONALES</t>
  </si>
  <si>
    <t>LICENCIADA EN SOCIOLOGÍA</t>
  </si>
  <si>
    <t>LICENCIADA EN TRABAJO SOCIAL</t>
  </si>
  <si>
    <t>LICENCIADO EN ANTROPOLOGÍA</t>
  </si>
  <si>
    <t>Licenciado en Asuntos Internacionales</t>
  </si>
  <si>
    <t>LICENCIADO EN COMUNICACIÓN PÚBLICA</t>
  </si>
  <si>
    <t>LICENCIADO EN CRIMINOLOGÍA</t>
  </si>
  <si>
    <t>LICENCIADO EN DIDÁCTICA DEL FRANCÉS COMO LENGUA EXTRANJERA</t>
  </si>
  <si>
    <t>LICENCIADO EN DOCENCIA DEL INGLÉS COMO LENGUA EXTRANJERA</t>
  </si>
  <si>
    <t>LICENCIADO EN ESCRITURA CREATIVA</t>
  </si>
  <si>
    <t>LICENCIADO EN ESTUDIOS POLÍTICOS Y GOBIERNO</t>
  </si>
  <si>
    <t>LICENCIADO EN FILOSOFÍA</t>
  </si>
  <si>
    <t>LICENCIADO EN GEOGRAFÍA</t>
  </si>
  <si>
    <t>LICENCIADO EN HISTORIA</t>
  </si>
  <si>
    <t>LICENCIADO EN LETRAS HISPÁNICAS</t>
  </si>
  <si>
    <t>LICENCIADO EN RELACIONES INTERNACIONALES</t>
  </si>
  <si>
    <t>LICENCIADO EN SOCIOLOGÍA</t>
  </si>
  <si>
    <t>LICENCIADO EN TRABAJO SOCIAL</t>
  </si>
  <si>
    <t>MAESTRA EN CIENCIA POLÍTICA</t>
  </si>
  <si>
    <t>MAESTRA EN CIENCIAS SOCIALES</t>
  </si>
  <si>
    <t>MAESTRA EN COMUNICACIÓN</t>
  </si>
  <si>
    <t>MAESTRA EN DERECHO</t>
  </si>
  <si>
    <t>MAESTRA EN DERECHO CON ORIENTACIÓN EN ADMINISTRACIÓN DE JUSTICIA Y SEGURIDAD PÚBLICA</t>
  </si>
  <si>
    <t>MAESTRA EN DERECHO CON ORIENTACIÓN EN DERECHO CONSTITUCIONAL Y AMPARO</t>
  </si>
  <si>
    <t>MAESTRA EN DESARROLLO LOCAL Y TERRITORIO</t>
  </si>
  <si>
    <t>MAESTRA EN DEUTSCH ALS FREMDSPRACHE: ESTUDIOS INTERCULTURALES DE LENGUA, LITERATURA Y CULTURA ALEMANAS</t>
  </si>
  <si>
    <t>MAESTRA EN ENSEÑANZA DEL INGLÉS COMO LENGUA EXTRANJERA</t>
  </si>
  <si>
    <t>MAESTRA EN ESTUDIOS CRÍTICOS DEL LENGUAJE</t>
  </si>
  <si>
    <t>MAESTRA EN ESTUDIOS DE LAS LENGUAS Y CULTURAS INGLESAS</t>
  </si>
  <si>
    <t>MAESTRA EN ESTUDIOS DE LITERATURA MEXICANA</t>
  </si>
  <si>
    <t>MAESTRA EN ESTUDIOS FRANCÓFONOS: PEDAGOGÍA, LINGÜÍSTICA Y ESTUDIOS INTERCULTURALES</t>
  </si>
  <si>
    <t>MAESTRA EN ESTUDIOS MESOAMERICANOS</t>
  </si>
  <si>
    <t>MAESTRA EN GESTIÓN Y DESARROLLO SOCIAL</t>
  </si>
  <si>
    <t>MAESTRA EN GLOBAL POLITICS AND TRANSPACIFIC STUDIES</t>
  </si>
  <si>
    <t>MAESTRA EN HISTORIA DE MÉXICO</t>
  </si>
  <si>
    <t>MAESTRA EN INVESTIGACIÓN EDUCATIVA</t>
  </si>
  <si>
    <t>MAESTRA EN LINGÜÍSTICA APLICADA</t>
  </si>
  <si>
    <t>MAESTRA EN LITERATURAS COMPARADAS</t>
  </si>
  <si>
    <t>MAESTRA EN RELACIONES INTERNACIONALES DE GOBIERNOS Y ACTORES LOCALES</t>
  </si>
  <si>
    <t>MAESTRO EN BIOÉTICA</t>
  </si>
  <si>
    <t>MAESTRO EN CIENCIA POLÍTICA</t>
  </si>
  <si>
    <t>MAESTRO EN CIENCIAS SOCIALES</t>
  </si>
  <si>
    <t>MAESTRO EN DERECHO</t>
  </si>
  <si>
    <t>MAESTRO EN DESARROLLO LOCAL Y TERRITORIO</t>
  </si>
  <si>
    <t>MAESTRO EN DEUTSCH ALS FREMDSPRACHE: ESTUDIOS INTERCULTURALES DE LENGUA, LITERATURA Y CULTURA ALEMANAS</t>
  </si>
  <si>
    <t>MAESTRO EN ENSEÑANZA DEL INGLÉS COMO LENGUA EXTRANJERA</t>
  </si>
  <si>
    <t>MAESTRO EN ESTUDIOS CRÍTICOS DEL LENGUAJE</t>
  </si>
  <si>
    <t>MAESTRO EN ESTUDIOS DE LAS LENGUAS Y CULTURAS INGLESAS</t>
  </si>
  <si>
    <t>MAESTRO EN ESTUDIOS DE LITERATURA MEXICANA</t>
  </si>
  <si>
    <t>MAESTRO EN ESTUDIOS FILOSÓFICOS</t>
  </si>
  <si>
    <t>MAESTRO EN GESTIÓN Y DESARROLLO SOCIAL</t>
  </si>
  <si>
    <t>MAESTRO EN GLOBAL POLITICS AND TRANSPACIFIC STUDIES</t>
  </si>
  <si>
    <t>MAESTRO EN HISTORIA DE MÉXICO</t>
  </si>
  <si>
    <t>MAESTRO EN INVESTIGACIÓN EDUCATIVA</t>
  </si>
  <si>
    <t>MAESTRO EN LINGÜÍSTICA APLICADA</t>
  </si>
  <si>
    <t>MAESTRO EN LITERATURAS INTERAMERICANAS</t>
  </si>
  <si>
    <t>MAESTRO EN RELACIONES INTERNACIONALES DE GOBIERNOS Y ACTORES LOCALES</t>
  </si>
  <si>
    <t>DOCTORA EN CIENCIA POLÍTICA</t>
  </si>
  <si>
    <t>DOCTORA EN CIENCIAS SOCIALES</t>
  </si>
  <si>
    <t>DOCTORA EN COGNICIÓN Y APRENDIZAJE</t>
  </si>
  <si>
    <t>DOCTORA EN DERECHO</t>
  </si>
  <si>
    <t>DOCTORA EN EDUCACIÓN</t>
  </si>
  <si>
    <t>DOCTORA EN GEOGRAFÍA Y ORDENACIÓN TERRITORIAL</t>
  </si>
  <si>
    <t>DOCTORA EN HISTORIA</t>
  </si>
  <si>
    <t>DOCTORA EN HUMANIDADES</t>
  </si>
  <si>
    <t>DOCTOR EN CIENCIA POLÍTICA</t>
  </si>
  <si>
    <t>DOCTOR EN CIENCIAS SOCIALES</t>
  </si>
  <si>
    <t>DOCTOR EN CIENCIAS SOCIALES CON ORIENTACIÓN EN ANTROPOLOGÍA</t>
  </si>
  <si>
    <t>DOCTOR EN DERECHO</t>
  </si>
  <si>
    <t>DOCTOR EN EDUCACIÓN</t>
  </si>
  <si>
    <t>DOCTOR EN EDUCACIÓN SUPERIOR</t>
  </si>
  <si>
    <t>DOCTOR EN GEOGRAFÍA Y ORDENACIÓN TERRITORIAL</t>
  </si>
  <si>
    <t>DOCTOR EN HISTORIA</t>
  </si>
  <si>
    <t>DOCTOR EN HUMANIDADES</t>
  </si>
  <si>
    <t>CENTRO UNIVERSITARIO DE GUADALAJARA</t>
  </si>
  <si>
    <t>LICENCIADA EN ADMINISTRACIÓN DE LAS ORGANIZACIONES</t>
  </si>
  <si>
    <t>LICENCIADA EN BIBLIOTECOLOGÍA</t>
  </si>
  <si>
    <t>LICENCIADA EN BIBLIOTECOLOGÍA Y GESTIÓN DEL CONOCIMIENTO</t>
  </si>
  <si>
    <t>LICENCIADA EN DESARROLLO EDUCATIVO</t>
  </si>
  <si>
    <t>LICENCIADA EN EDUCACIÓN</t>
  </si>
  <si>
    <t>LICENCIADA EN GESTIÓN CULTURAL</t>
  </si>
  <si>
    <t>LICENCIADA EN PERIODISMO DIGITAL</t>
  </si>
  <si>
    <t>LICENCIADA EN SEGURIDAD CIUDADANA</t>
  </si>
  <si>
    <t xml:space="preserve">LICENCIADA EN SEGURIDAD CIUDADANA </t>
  </si>
  <si>
    <t>LICENCIADO EN ADMINISTRACIÓN DE LAS ORGANIZACIONES</t>
  </si>
  <si>
    <t>LICENCIADO EN BIBLIOTECOLOGÍA</t>
  </si>
  <si>
    <t>LICENCIADO EN BIBLIOTECOLOGÍA Y GESTIÓN DEL CONOCIMIENTO</t>
  </si>
  <si>
    <t>LICENCIADO EN DESARROLLO EDUCATIVO</t>
  </si>
  <si>
    <t>LICENCIADO EN EDUCACIÓN</t>
  </si>
  <si>
    <t>LICENCIADO EN GESTIÓN CULTURAL</t>
  </si>
  <si>
    <t>LICENCIADO EN PERIODISMO DIGITAL</t>
  </si>
  <si>
    <t>LICENCIADO EN SEGURIDAD CIUDADANA</t>
  </si>
  <si>
    <t xml:space="preserve">LICENCIADO EN SEGURIDAD CIUDADANA </t>
  </si>
  <si>
    <t>MAESTRA EN DESARROLLO Y DIRECCIÓN DE LA INNOVACIÓN</t>
  </si>
  <si>
    <t xml:space="preserve">MAESTRA EN DESARROLLO Y DIRECCIÓN DE LA INNOVACIÓN </t>
  </si>
  <si>
    <t>MAESTRA EN DOCENCIA PARA LA EDUCACIÓN MEDIA SUPERIOR</t>
  </si>
  <si>
    <t>MAESTRA EN GESTIÓN DE LA CULTURA</t>
  </si>
  <si>
    <t>MAESTRA EN GESTIÓN DEL APRENDIZAJE EN AMBIENTES VIRTUALES</t>
  </si>
  <si>
    <t>MAESTRA EN PERIODISMO DIGITAL</t>
  </si>
  <si>
    <t>MAESTRA EN TRANSPARENCIA Y PROTECCIÓN DE DATOS PERSONALES</t>
  </si>
  <si>
    <t>MAESTRA EN VALUACIÓN</t>
  </si>
  <si>
    <t>MAESTRO EN DESARROLLO Y DIRECCIÓN DE LA INNOVACIÓN</t>
  </si>
  <si>
    <t xml:space="preserve">MAESTRO EN DESARROLLO Y DIRECCIÓN DE LA INNOVACIÓN </t>
  </si>
  <si>
    <t>MAESTRO EN DOCENCIA PARA LA EDUCACIÓN MEDIA SUPERIOR</t>
  </si>
  <si>
    <t>MAESTRO EN GENERACIÓN Y GESTIÓN DE LA INNOVACIÓN</t>
  </si>
  <si>
    <t>MAESTRO EN GESTIÓN DEL APRENDIZAJE EN AMBIENTES VIRTUALES</t>
  </si>
  <si>
    <t>MAESTRO EN PERIODISMO DIGITAL</t>
  </si>
  <si>
    <t>MAESTRO EN TRANSPARENCIA Y PROTECCIÓN DE DATOS PERSONALES</t>
  </si>
  <si>
    <t>MAESTRO EN VALUACIÓN</t>
  </si>
  <si>
    <t>DOCTORA EN GESTIÓN DE LA CULTURA</t>
  </si>
  <si>
    <t>DOCTORA EN SISTEMAS Y AMBIENTES EDUCATIVOS</t>
  </si>
  <si>
    <t>DOCTOR EN GESTIÓN DE LA CULTURA</t>
  </si>
  <si>
    <t>DOCTOR EN SISTEMAS Y AMBIENTES EDUCATIVOS</t>
  </si>
  <si>
    <t>CENTRO UNIVERSITARIO DE LOS ALTOS</t>
  </si>
  <si>
    <t>INGENIERA AGROINDUSTRIAL</t>
  </si>
  <si>
    <t>INGENIERA EN SISTEMAS PECUARIOS</t>
  </si>
  <si>
    <t>INGENIERO AGROINDUSTRIAL</t>
  </si>
  <si>
    <t>INGENIERO EN SISTEMAS PECUARIOS</t>
  </si>
  <si>
    <t>MAESTRA EN PROCESOS INNOVADORES EN EL APRENDIZAJE</t>
  </si>
  <si>
    <t>MAESTRO EN PROCESOS INNOVADORES EN EL APRENDIZAJE</t>
  </si>
  <si>
    <t xml:space="preserve">MAESTRO EN PROCESOS INNOVADORES EN EL APRENDIZAJE </t>
  </si>
  <si>
    <t>DOCTORA EN BIOCIENCIAS</t>
  </si>
  <si>
    <t>DOCTOR EN BIOCIENCIAS</t>
  </si>
  <si>
    <t>CENTRO UNIVERSITARIO DE LA CIÉNEGA</t>
  </si>
  <si>
    <t>LICENCIADA EN AGROBIOTECNOLOGÍA</t>
  </si>
  <si>
    <t>LICENCIADA EN PERIODISMO</t>
  </si>
  <si>
    <t>LICENCIADO EN AGROBIOTECNOLOGÍA</t>
  </si>
  <si>
    <t>LICENCIADO EN PERIODISMO</t>
  </si>
  <si>
    <t>MAESTRA EN CIENCIAS CON ORIENTACIÓN EN CIENCIAS EXACTAS E INGENIERÍAS</t>
  </si>
  <si>
    <t>Maestra en Educación Superior</t>
  </si>
  <si>
    <t>MAESTRA EN PSICOLOGÍA CON ORIENTACIÓN EN PSICOLOGÍA SOCIAL</t>
  </si>
  <si>
    <t>MAESTRO EN CIENCIA POLÍTICA CON ORIENTACIÓN EN DEMOCRACIAS CONTEMPORÁNEAS</t>
  </si>
  <si>
    <t>MAESTRO EN CIENCIAS CON ORIENTACIÓN EN CIENCIAS BIOLÓGICAS Y AGROPECUARIAS</t>
  </si>
  <si>
    <t>MAESTRO EN CIENCIAS CON ORIENTACIÓN EN CIENCIAS EXACTAS E INGENIERÍAS</t>
  </si>
  <si>
    <t>MAESTRO EN PSICOLOGÍA CON ORIENTACIÓN EN PSICOLOGÍA ECOLÓGICA Y CONDUCTUAL</t>
  </si>
  <si>
    <t>MAESTRO EN PSICOLOGÍA CON ORIENTACIÓN EN PSICOLOGÍA SOCIAL</t>
  </si>
  <si>
    <t>CENTRO UNIVERSITARIO DE LA COSTA</t>
  </si>
  <si>
    <t>INGENIERA EN COMUNICACIÓN MULTIMEDIA</t>
  </si>
  <si>
    <t>INGENIERA EN TELEMÁTICA</t>
  </si>
  <si>
    <t>INGENIERA EN VIDEOJUEGOS</t>
  </si>
  <si>
    <t>INGENIERO EN COMUNICACIÓN MULTIMEDIA</t>
  </si>
  <si>
    <t>INGENIERO EN TELEMÁTICA</t>
  </si>
  <si>
    <t>INGENIERO EN VIDEOJUEGOS</t>
  </si>
  <si>
    <t>LICENCIADA EN CIENCIAS Y ARTES CULINARIAS</t>
  </si>
  <si>
    <t>LICENCIADA EN INGENIERÍA EN TELEMÁTICA</t>
  </si>
  <si>
    <t>LICENCIADO EN CIENCIAS Y ARTES CULINARIAS</t>
  </si>
  <si>
    <t>LICENCIADO EN INGENIERÍA EN TELEMÁTICA</t>
  </si>
  <si>
    <t>MAESTRA EN CIENCIAS EN GEOFÍSICA</t>
  </si>
  <si>
    <t>MAESTRA EN CIENCIAS PARA EL DESARROLLO, LA SUSTENTABILIDAD Y EL TURISMO</t>
  </si>
  <si>
    <t>MAESTRA EN CIUDAD, CAMBIO CLIMÁTICO Y RESILIENCIA</t>
  </si>
  <si>
    <t>MAESTRO EN CIENCIAS EN GEOFÍSICA</t>
  </si>
  <si>
    <t>MAESTRO EN CIENCIAS PARA EL DESARROLLO, LA SUSTENTABILIDAD Y EL TURISMO</t>
  </si>
  <si>
    <t>MAESTRO EN CIUDAD, CAMBIO CLIMÁTICO Y RESILIENCIA</t>
  </si>
  <si>
    <t>MAESTRO EN DESARROLLO SUSTENTABLE Y TURISMO</t>
  </si>
  <si>
    <t>DOCTORA EN CIENCIAS PARA EL DESARROLLO, LA SUSTENTABILIDAD Y EL TURISMO</t>
  </si>
  <si>
    <t>DOCTORA EN GESTIÓN Y NEGOCIOS</t>
  </si>
  <si>
    <t>DOCTOR EN CIENCIAS PARA EL DESARROLLO SUSTENTABLE</t>
  </si>
  <si>
    <t>DOCTOR EN CIENCIAS PARA EL DESARROLLO, LA SUSTENTABILIDAD Y EL TURISMO</t>
  </si>
  <si>
    <t>DOCTOR EN GESTIÓN Y NEGOCIOS</t>
  </si>
  <si>
    <t>CENTRO UNIVERSITARIO DE LA COSTA SUR</t>
  </si>
  <si>
    <t>TÉCNICO SUPERIOR UNIVERSITARIO EN ELECTRÓNICA Y MECÁNICA AUTOMOTRIZ</t>
  </si>
  <si>
    <t>INGENIERA DE PROCESOS Y COMERCIO INTERNACIONAL</t>
  </si>
  <si>
    <t>INGENIERA EN OBRAS Y SERVICIOS</t>
  </si>
  <si>
    <t>INGENIERA EN RECURSOS NATURALES Y AGROPECUARIOS</t>
  </si>
  <si>
    <t>INGENIERA EN TELEINFORMÁTICA</t>
  </si>
  <si>
    <t>INGENIERA MECATRÓNICA</t>
  </si>
  <si>
    <t>INGENIERO DE PROCESOS Y COMERCIO INTERNACIONAL</t>
  </si>
  <si>
    <t>INGENIERO EN OBRAS Y SERVICIOS</t>
  </si>
  <si>
    <t>INGENIERO EN RECURSOS NATURALES Y AGROPECUARIOS</t>
  </si>
  <si>
    <t>INGENIERO EN TELEINFORMÁTICA</t>
  </si>
  <si>
    <t>INGENIERO MECATRÓNICO</t>
  </si>
  <si>
    <t>LICENCIADA EN ARTES</t>
  </si>
  <si>
    <t>LICENCIADA EN BIOLOGÍA MARINA</t>
  </si>
  <si>
    <t>LICENCIADO EN ARTES</t>
  </si>
  <si>
    <t>LICENCIADO EN BIOLOGÍA MARINA</t>
  </si>
  <si>
    <t>MAESTRA EN ADMINISTRACIÓN Y GESTIÓN REGIONAL</t>
  </si>
  <si>
    <t>MAESTRA EN CIENCIA E INGENIERÍA DE MATERIALES</t>
  </si>
  <si>
    <t>MAESTRA EN CIENCIAS AGROPECUARIAS</t>
  </si>
  <si>
    <t>MAESTRA EN CIENCIAS EN ECOLOGÍA Y MANEJO DE RECURSOS COSTEROS Y MARINOS</t>
  </si>
  <si>
    <t>MAESTRA EN CIENCIAS EN MANEJO DE RECURSOS NATURALES</t>
  </si>
  <si>
    <t>MAESTRO EN ADMINISTRACIÓN Y GESTIÓN REGIONAL</t>
  </si>
  <si>
    <t>MAESTRO EN CIENCIA E INGENIERÍA DE MATERIALES</t>
  </si>
  <si>
    <t>MAESTRO EN CIENCIAS AGROPECUARIAS</t>
  </si>
  <si>
    <t>MAESTRO EN CIENCIAS EN ECOLOGÍA Y MANEJO DE RECURSOS COSTEROS Y MARINOS</t>
  </si>
  <si>
    <t>MAESTRO EN CIENCIAS EN MANEJO DE RECURSOS NATURALES</t>
  </si>
  <si>
    <t>CENTRO UNIVERSITARIO DE LOS LAGOS</t>
  </si>
  <si>
    <t>INGENIERA BIOQUÍMICA</t>
  </si>
  <si>
    <t>INGENIERA EN ADMINISTRACIÓN INDUSTRIAL</t>
  </si>
  <si>
    <t>INGENIERA EN ELECTRÓNICA Y COMPUTACIÓN</t>
  </si>
  <si>
    <t>INGENIERO BIOQUÍMICO</t>
  </si>
  <si>
    <t>INGENIERO EN ADMINISTRACIÓN INDUSTRIAL</t>
  </si>
  <si>
    <t>INGENIERO EN ELECTRÓNICA Y COMPUTACIÓN</t>
  </si>
  <si>
    <t>INGENIERO EN ELECTRÓNICA Y COMPUTACIÓN CON ORIENTACIÓN EN TELECOMUNICACIONES</t>
  </si>
  <si>
    <t>LICENCIADA EN HUMANIDADES</t>
  </si>
  <si>
    <t>LICENCIADA EN HUMANIDADES CON ORIENTACIÓN EN ANTROPOLOGÍA Y CULTURA</t>
  </si>
  <si>
    <t>LICENCIADA EN HUMANIDADES CON ORIENTACIÓN EN LETRAS</t>
  </si>
  <si>
    <t>LICENCIADA EN LENGUAS Y CULTURAS EXTRANJERAS CON ORIENTACIÓN EN INGLÉS Y FRANCÉS</t>
  </si>
  <si>
    <t>LICENCIADA EN LENGUAS Y CULTURAS EXTRANJERAS CON ORIENTACIÓN EN INGLÉS Y JAPONÉS</t>
  </si>
  <si>
    <t>LICENCIADO EN HUMANIDADES</t>
  </si>
  <si>
    <t>LICENCIADO EN HUMANIDADES CON ORIENTACIÓN EN HISTORIA CULTURAL</t>
  </si>
  <si>
    <t>LICENCIADO EN HUMANIDADES CON ORIENTACIÓN EN LETRAS</t>
  </si>
  <si>
    <t>LICENCIADO EN LENGUAS Y CULTURAS EXTRANJERAS CON ORIENTACIÓN EN INGLÉS Y JAPONÉS</t>
  </si>
  <si>
    <t>MAESTRA EN CIENCIA Y TECNOLOGÍA</t>
  </si>
  <si>
    <t>MAESTRA EN HISTORIA CULTURAL</t>
  </si>
  <si>
    <t>MAESTRA EN INGENIERÍA EN ENERGÍAS RENOVABLES</t>
  </si>
  <si>
    <t>MAESTRO EN CIENCIA Y TECNOLOGÍA</t>
  </si>
  <si>
    <t>MAESTRO EN HISTORIA CULTURAL</t>
  </si>
  <si>
    <t>MAESTRO EN INGENIERÍA EN ENERGÍAS RENOVABLES</t>
  </si>
  <si>
    <t>DOCTORA EN CIENCIA Y TECNOLOGÍA</t>
  </si>
  <si>
    <t>DOCTOR EN CIENCIA Y TECNOLOGÍA</t>
  </si>
  <si>
    <t>CENTRO UNIVERSITARIO DEL NORTE</t>
  </si>
  <si>
    <t>MAESTRA EN ESTUDIOS TRANSDISCIPLINARES EN CIENCIA Y TECNOLOGÍA</t>
  </si>
  <si>
    <t>MAESTRO EN ESTUDIOS TRANSDISCIPLINARES EN CIENCIA Y TECNOLOGÍA</t>
  </si>
  <si>
    <t>CENTRO UNIVERSITARIO DEL SUR</t>
  </si>
  <si>
    <t>TÉCNICA SUPERIOR UNIVERSITARIA EN TURISMO ALTERNATIVO</t>
  </si>
  <si>
    <t>TÉCNICO SUPERIOR UNIVERSITARIO EN ADMINISTRACIÓN DE REDES DE CÓMPUTO</t>
  </si>
  <si>
    <t>INGENIERA EN GEOFÍSICA</t>
  </si>
  <si>
    <t>INGENIERA EN SISTEMAS BIOLÓGICOS</t>
  </si>
  <si>
    <t>INGENIERO EN GEOFÍSICA</t>
  </si>
  <si>
    <t>INGENIERO EN SISTEMAS BIOLÓGICOS</t>
  </si>
  <si>
    <t>LICENCIADA EN DESARROLLO TURÍSTICO SUSTENTABLE</t>
  </si>
  <si>
    <t>LICENCIADA EN SEGURIDAD LABORAL, PROTECCIÓN CIVIL Y EMERGENCIAS</t>
  </si>
  <si>
    <t>LICENCIADO EN DESARROLLO TURÍSTICO SUSTENTABLE</t>
  </si>
  <si>
    <t>LICENCIADO EN SEGURIDAD LABORAL, PROTECCIÓN CIVIL Y EMERGENCIAS</t>
  </si>
  <si>
    <t>MAESTRA EN CIENCIA DEL COMPORTAMIENTO CON ORIENTACIÓN EN ALIMENTACIÓN Y NUTRICIÓN</t>
  </si>
  <si>
    <t>MAESTRA EN DESARROLLO HUMANO, EDUCACIÓN E INTERCULTURALIDAD</t>
  </si>
  <si>
    <t>MAESTRA EN ESTUDIOS RURALES</t>
  </si>
  <si>
    <t>MAESTRA EN PSICOLOGÍA CON ORIENTACIÓN EN CALIDAD DE VIDA Y SALUD</t>
  </si>
  <si>
    <t>MAESTRO EN CIENCIA DEL COMPORTAMIENTO CON ORIENTACIÓN EN ALIMENTACIÓN Y NUTRICIÓN</t>
  </si>
  <si>
    <t>MAESTRO EN DESARROLLO HUMANO, EDUCACIÓN E INTERCULTURALIDAD</t>
  </si>
  <si>
    <t>MAESTRO EN ESTUDIOS RURALES</t>
  </si>
  <si>
    <t>MAESTRO EN PSICOLOGÍA CON ORIENTACIÓN EN CALIDAD DE VIDA Y SALUD</t>
  </si>
  <si>
    <t>DOCTORA EN CIENCIA DEL COMPORTAMIENTO CON ORIENTACIÓN EN ALIMENTACIÓN Y NUTRICIÓN</t>
  </si>
  <si>
    <t>DOCTORA EN PSICOLOGÍA CON ORIENTACIÓN EN CALIDAD DE VIDA Y SALUD</t>
  </si>
  <si>
    <t>DOCTOR EN PSICOLOGÍA CON ORIENTACIÓN EN CALIDAD DE VIDA Y SALUD</t>
  </si>
  <si>
    <t>CURSO POSBÁSICO EN ADMINISTRACIÓN Y DOCENCIA EN ENFERMERÍA</t>
  </si>
  <si>
    <t>CURSO POSBÁSICO EN ENFERMERÍA MÉDICO QUIRÚRGICA</t>
  </si>
  <si>
    <t>CENTRO UNIVERSITARIO DE TLAJOMULCO</t>
  </si>
  <si>
    <t>INGENIERA EN BIOTECNOLOGÍA</t>
  </si>
  <si>
    <t>INGENIERA EN DISEÑO INDUSTRIAL</t>
  </si>
  <si>
    <t>INGENIERO EN BIOTECNOLOGÍA</t>
  </si>
  <si>
    <t>INGENIERO EN DISEÑO INDUSTRIAL</t>
  </si>
  <si>
    <t>LICENCIADA EN ADMINISTRACIÓN Y GESTIÓN EMPRESARIAL</t>
  </si>
  <si>
    <t>LICENCIADA EN TERAPIA FÍSICA</t>
  </si>
  <si>
    <t>LICENCIADO EN ADMINISTRACIÓN Y GESTIÓN EMPRESARIAL</t>
  </si>
  <si>
    <t>LICENCIADO EN TERAPIA FÍSICA</t>
  </si>
  <si>
    <t>CURSO DE ALTA ESPECIALIDAD EN ECOCARDIOGRAFÍA EN ADULTOS</t>
  </si>
  <si>
    <t>CENTRO UNIVERSITARIO DE TONALÁ</t>
  </si>
  <si>
    <t>INGENIERA EN CIENCIAS COMPUTACIONALES</t>
  </si>
  <si>
    <t>INGENIERA EN ENERGÍA</t>
  </si>
  <si>
    <t>INGENIERA EN NANOTECNOLOGÍA</t>
  </si>
  <si>
    <t>INGENIERO EN CIENCIAS COMPUTACIONALES</t>
  </si>
  <si>
    <t>INGENIERO EN ENERGÍA</t>
  </si>
  <si>
    <t>INGENIERO EN NANOTECNOLOGÍA</t>
  </si>
  <si>
    <t>LICENCIADA EN ADMINISTRACIÓN DE NEGOCIOS</t>
  </si>
  <si>
    <t>LICENCIADA EN DISEÑO DE ARTESANÍA</t>
  </si>
  <si>
    <t>LICENCIADA EN ESTUDIOS LIBERALES</t>
  </si>
  <si>
    <t>LICENCIADA EN GERONTOLOGÍA</t>
  </si>
  <si>
    <t>LICENCIADA EN HISTORIA DEL ARTE</t>
  </si>
  <si>
    <t>LICENCIADA EN SALUD PÚBLICA</t>
  </si>
  <si>
    <t>LICENCIADO EN ADMINISTRACIÓN DE NEGOCIOS</t>
  </si>
  <si>
    <t>LICENCIADO EN DISEÑO DE ARTESANÍA</t>
  </si>
  <si>
    <t>LICENCIADO EN ESTUDIOS LIBERALES</t>
  </si>
  <si>
    <t>LICENCIADO EN GERONTOLOGÍA</t>
  </si>
  <si>
    <t>LICENCIADO EN HISTORIA DEL ARTE</t>
  </si>
  <si>
    <t>LICENCIADO EN SALUD PÚBLICA</t>
  </si>
  <si>
    <t>MAESTRA EN CIENCIAS ANTROPOLÓGICAS</t>
  </si>
  <si>
    <t>MAESTRA EN GESTIÓN DE GOBIERNOS LOCALES</t>
  </si>
  <si>
    <t>MAESTRA EN INGENIERÍA DEL AGUA Y LA ENERGÍA</t>
  </si>
  <si>
    <t>MAESTRA EN MOVILIDAD URBANA, TRANSPORTE Y TERRITORIO</t>
  </si>
  <si>
    <t>MAESTRO EN CIENCIAS ANTROPOLÓGICAS</t>
  </si>
  <si>
    <t>MAESTRO EN CIENCIAS EN INGENIERÍA DEL AGUA Y LA ENERGÍA</t>
  </si>
  <si>
    <t>MAESTRO EN GEOLOGÍA</t>
  </si>
  <si>
    <t>MAESTRO EN GESTIÓN DE GOBIERNOS LOCALES</t>
  </si>
  <si>
    <t>MAESTRO EN INGENIERÍA DEL AGUA Y LA ENERGÍA</t>
  </si>
  <si>
    <t>MAESTRO EN MOVILIDAD URBANA, TRANSPORTE Y TERRITORIO</t>
  </si>
  <si>
    <t>DOCTORA EN AGUA Y ENERGÍA</t>
  </si>
  <si>
    <t>DOCTORA EN DERECHOS HUMANOS</t>
  </si>
  <si>
    <t>DOCTORA EN INVESTIGACIÓN MULTIDISCIPLINARIA EN SALUD</t>
  </si>
  <si>
    <t>DOCTORA EN MOVILIDAD URBANA, TRANSPORTE Y TERRITORIO</t>
  </si>
  <si>
    <t>DOCTOR EN AGUA Y ENERGÍA</t>
  </si>
  <si>
    <t>DOCTOR EN DERECHOS HUMANOS</t>
  </si>
  <si>
    <t>DOCTOR EN INVESTIGACIÓN MULTIDISCIPLINARIA EN SALUD</t>
  </si>
  <si>
    <t>CENTRO UNIVERSITARIO DE LOS VALLES</t>
  </si>
  <si>
    <t>INGENIERA EN DISEÑO MOLECULAR DE MATERIALES</t>
  </si>
  <si>
    <t>INGENIERA EN ELECTRÓNICA Y COMPUTACIÓN CON ORIENTACIÓN EN DISEÑO INTERACTIVO Y DE ENTRETENIMIENTO</t>
  </si>
  <si>
    <t>INGENIERA EN ELECTRÓNICA Y COMPUTACIÓN CON ORIENTACIÓN EN TELECOMUNICACIONES</t>
  </si>
  <si>
    <t>INGENIERO EN DISEÑO MOLECULAR DE MATERIALES</t>
  </si>
  <si>
    <t>INGENIERO EN ELECTRÓNICA Y COMPUTACIÓN CON ORIENTACIÓN EN DISEÑO INTERACTIVO Y DE ENTRETENIMIENTO</t>
  </si>
  <si>
    <t>INGENIERO EN INSTRUMENTACIÓN ELECTRÓNICA Y NANOSENSORES</t>
  </si>
  <si>
    <t>MAESTRA EN CIENCIAS FÍSICO MATEMÁTICAS CON ORIENTACIÓN EN NANOCIENCIAS</t>
  </si>
  <si>
    <t>MAESTRA EN INGENIERÍA DE SOFTWARE</t>
  </si>
  <si>
    <t>MAESTRA EN INGENIERÍA MECATRÓNICA</t>
  </si>
  <si>
    <t>MAESTRO EN CIENCIAS FÍSICO MATEMÁTICAS CON ORIENTACIÓN EN MATEMÁTICAS</t>
  </si>
  <si>
    <t>MAESTRO EN CIENCIAS FÍSICO MATEMÁTICAS CON ORIENTACIÓN EN NANOCIENCIAS</t>
  </si>
  <si>
    <t>MAESTRO EN ESTUDIOS SOCIOTERRITORIALES</t>
  </si>
  <si>
    <t>MAESTRO EN GESTIÓN DEL CAPITAL HUMANO Y DESARROLLO ORGANIZACIONAL</t>
  </si>
  <si>
    <t>MAESTRO EN INGENIERÍA DE SOFTWARE</t>
  </si>
  <si>
    <t>MAESTRO EN INGENIERÍA MECATRÓNICA</t>
  </si>
  <si>
    <t>DOCTORA EN CIENCIAS FÍSICO MATEMÁTICAS CON ORIENTACIÓN EN NANOCIENCIAS</t>
  </si>
  <si>
    <t>DOCTOR EN CIENCIAS FÍSICO MATEMÁTICAS CON ORIENTACIÓN EN NANOCIENCIAS</t>
  </si>
  <si>
    <t>DOCTOR EN CIENCIAS FÍSICO MATEMÁTICAS CON ORIENTACIÓN EN PROCESAMIENTO DIGITAL DE SEÑALES</t>
  </si>
  <si>
    <t>SISTEMA DE EDUCACIÓN MEDIA SUPERIOR</t>
  </si>
  <si>
    <t>QUÍMICA TÉCNICA EN PLÁSTICOS</t>
  </si>
  <si>
    <t>QUÍMICA TÉCNICA INDUSTRIAL</t>
  </si>
  <si>
    <t>QUÍMICO TÉCNICO EN ALIMENTOS</t>
  </si>
  <si>
    <t>QUÍMICO TÉCNICO INDUSTRIAL</t>
  </si>
  <si>
    <t>TÉCNICO EN CITOLOGÍA E HISTOLOGÍA</t>
  </si>
  <si>
    <t>TÉCNICO EN FUNDICIÓN</t>
  </si>
  <si>
    <t>TÉCNICO QUÍMICO METALURGISTA Y ENSAYADOR</t>
  </si>
  <si>
    <t>TECNÓLOGA QUÍMICA EN CONTROL DE CALIDAD Y MEDIO AMBIENTE</t>
  </si>
  <si>
    <t>TECNÓLOGA AGROPECUARIA</t>
  </si>
  <si>
    <t>TECNÓLOGA EN ENFERMERÍA</t>
  </si>
  <si>
    <t>TECNÓLOGA EN TURISMO</t>
  </si>
  <si>
    <t>TECNÓLOGO AGROPECUARIO</t>
  </si>
  <si>
    <t>TECNÓLOGO EN ENFERMERÍA</t>
  </si>
  <si>
    <t>TECNÓLOGO EN TURISMO</t>
  </si>
  <si>
    <t>TECNÓLOGA EN ADMINISTRACIÓN</t>
  </si>
  <si>
    <t>TECNÓLOGA EN ADMINISTRACIÓN DE PEQUEÑOS Y MEDIANOS NEGOCIOS</t>
  </si>
  <si>
    <t>TECNÓLOGA EN CERÁMICA</t>
  </si>
  <si>
    <t>TECNÓLOGA EN CITOLOGÍA E HISTOLOGÍA</t>
  </si>
  <si>
    <t>TECNÓLOGA EN DISEÑO INDUSTRIAL</t>
  </si>
  <si>
    <t>TECNÓLOGA EN DISEÑO Y CONSTRUCCION</t>
  </si>
  <si>
    <t>TECNÓLOGA EN GESTIÓN ADUANAL Y OPERACIONES EMPRESARIALES</t>
  </si>
  <si>
    <t>TECNÓLOGA EN PRÓTESIS DENTAL</t>
  </si>
  <si>
    <t>TECNÓLOGA PROFESIONAL EN BIOTECNOLOGÍA</t>
  </si>
  <si>
    <t>TECNÓLOGA PROFESIONAL EN ELECTRICIDAD INDUSTRIAL</t>
  </si>
  <si>
    <t>TECNÓLOGA PROFESIONAL EN INFORMÁTICA</t>
  </si>
  <si>
    <t>TECNÓLOGA PROFESIONAL EN METALURGIA Y FUNDICIÓN</t>
  </si>
  <si>
    <t>TECNÓLOGA PROFESIONAL EN PLÁSTICOS</t>
  </si>
  <si>
    <t>TECNÓLOGA PROFESIONAL EN SISTEMAS INFORMÁTICOS</t>
  </si>
  <si>
    <t>TECNÓLOGA PROFESIONAL QUÍMICA EN ANÁLISIS Y PROCESOS DE ALIMENTOS</t>
  </si>
  <si>
    <t>TECNÓLOGA PROFESIONAL QUÍMICA INDUSTRIAL</t>
  </si>
  <si>
    <t>TECNÓLOGO EN ADMINISTRACIÓN</t>
  </si>
  <si>
    <t>TECNÓLOGO EN ADMINISTRACIÓN DE PEQUEÑOS Y MEDIANOS NEGOCIOS</t>
  </si>
  <si>
    <t>TECNÓLOGO EN CITOLOGÍA E HISTOLOGÍA</t>
  </si>
  <si>
    <t>TECNÓLOGO EN DISEÑO Y CONSTRUCCION</t>
  </si>
  <si>
    <t>TECNÓLOGO EN GESTIÓN ADUANAL Y OPERACIONES EMPRESARIALES</t>
  </si>
  <si>
    <t>TECNÓLOGO EN PRÓTESIS DENTAL</t>
  </si>
  <si>
    <t>TECNÓLOGO QUÍMICO EN CONTROL DE CALIDAD Y MEDIO AMBIENTE</t>
  </si>
  <si>
    <t>TECNÓLOGO PROFESIONAL EN BIOTECNOLOGÍA</t>
  </si>
  <si>
    <t>TECNÓLOGO PROFESIONAL EN ENERGÍAS ALTERNAS</t>
  </si>
  <si>
    <t>TECNÓLOGO PROFESIONAL EN INFORMÁTICA</t>
  </si>
  <si>
    <t>TECNÓLOGO PROFESIONAL EN MECÁNICA INDUSTRIAL</t>
  </si>
  <si>
    <t>TECNÓLOGO PROFESIONAL EN METALURGIA Y FUNDICIÓN</t>
  </si>
  <si>
    <t>TECNÓLOGO PROFESIONAL EN PLÁSTICOS</t>
  </si>
  <si>
    <t>TECNÓLOGO PROFESIONAL EN PROCESOS QUÍMICOS INDUSTRIALES</t>
  </si>
  <si>
    <t>TECNÓLOGO PROFESIONAL EN SISTEMAS INFORMÁTICOS</t>
  </si>
  <si>
    <t>TECNÓLOGO PROFESIONAL QUÍMICO EN ANÁLISIS Y PROCESOS DE ALIMENTOS</t>
  </si>
  <si>
    <t>TECNÓLOGO PROFESIONAL QUÍMICO INDUSTRIAL</t>
  </si>
  <si>
    <t>TÉCNICA PROFESIONAL EN ENFERMERÍA</t>
  </si>
  <si>
    <t>TÉCNICO PROFESIONAL EN ENFERMERÍA</t>
  </si>
  <si>
    <t>TECNÓLOGA PROFESIONAL EN PROCESOS QUÍMICOS INDUSTRIALES</t>
  </si>
  <si>
    <t>TECNÓLOGO PROFESIONAL EN ELECTRICIDAD INDUSTRIAL</t>
  </si>
  <si>
    <t>ESCUELAS INCORPORADAS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</si>
</sst>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sz val="24.0"/>
      <color rgb="FFFFFFFF"/>
      <name val="Calibri"/>
    </font>
    <font/>
    <font>
      <b/>
      <sz val="14.0"/>
      <color theme="1"/>
      <name val="Calibri"/>
    </font>
    <font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0.0"/>
      <color rgb="FF000000"/>
      <name val="Arial"/>
    </font>
    <font>
      <b/>
      <sz val="12.0"/>
      <color rgb="FF000000"/>
      <name val="Calibri"/>
    </font>
    <font>
      <b/>
      <sz val="14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595959"/>
        <bgColor rgb="FF595959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15">
    <border/>
    <border>
      <left/>
      <top/>
    </border>
    <border>
      <right/>
      <top/>
    </border>
    <border>
      <left style="thin">
        <color rgb="FF595959"/>
      </left>
      <top style="thin">
        <color rgb="FF595959"/>
      </top>
      <bottom style="thin">
        <color rgb="FF000000"/>
      </bottom>
    </border>
    <border>
      <right style="thin">
        <color rgb="FF595959"/>
      </right>
      <top style="thin">
        <color rgb="FF595959"/>
      </top>
      <bottom style="thin">
        <color rgb="FF000000"/>
      </bottom>
    </border>
    <border>
      <left style="thin">
        <color rgb="FF595959"/>
      </left>
      <right/>
      <top style="thin">
        <color rgb="FF000000"/>
      </top>
      <bottom style="thin">
        <color rgb="FF000000"/>
      </bottom>
    </border>
    <border>
      <right style="thin">
        <color rgb="FF595959"/>
      </right>
      <top style="thin">
        <color rgb="FF000000"/>
      </top>
      <bottom style="thin">
        <color rgb="FF000000"/>
      </bottom>
    </border>
    <border>
      <left style="thin">
        <color rgb="FF595959"/>
      </left>
      <right/>
      <top style="thin">
        <color rgb="FF000000"/>
      </top>
      <bottom/>
    </border>
    <border>
      <right style="thin">
        <color rgb="FF595959"/>
      </right>
    </border>
    <border>
      <left style="thin">
        <color rgb="FF595959"/>
      </left>
      <right/>
      <top/>
      <bottom/>
    </border>
    <border>
      <left/>
      <right style="thin">
        <color rgb="FF595959"/>
      </right>
      <top/>
      <bottom/>
    </border>
    <border>
      <left/>
      <right style="thin">
        <color rgb="FF595959"/>
      </right>
      <top style="thin">
        <color rgb="FF000000"/>
      </top>
      <bottom style="thin">
        <color rgb="FF000000"/>
      </bottom>
    </border>
    <border>
      <left style="thin">
        <color rgb="FF595959"/>
      </left>
    </border>
    <border>
      <left style="thin">
        <color rgb="FF595959"/>
      </left>
      <bottom style="thin">
        <color rgb="FF595959"/>
      </bottom>
    </border>
    <border>
      <right style="thin">
        <color rgb="FF595959"/>
      </right>
      <bottom style="thin">
        <color rgb="FF595959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vertical="center"/>
    </xf>
    <xf borderId="2" fillId="0" fontId="3" numFmtId="0" xfId="0" applyBorder="1" applyFont="1"/>
    <xf borderId="3" fillId="0" fontId="4" numFmtId="0" xfId="0" applyAlignment="1" applyBorder="1" applyFont="1">
      <alignment horizontal="center" readingOrder="0" vertical="center"/>
    </xf>
    <xf borderId="4" fillId="0" fontId="5" numFmtId="3" xfId="0" applyAlignment="1" applyBorder="1" applyFont="1" applyNumberFormat="1">
      <alignment vertical="center"/>
    </xf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3" xfId="0" applyAlignment="1" applyBorder="1" applyFont="1" applyNumberFormat="1">
      <alignment vertical="center"/>
    </xf>
    <xf borderId="5" fillId="3" fontId="6" numFmtId="0" xfId="0" applyAlignment="1" applyBorder="1" applyFont="1">
      <alignment horizontal="center" vertical="center"/>
    </xf>
    <xf borderId="7" fillId="3" fontId="7" numFmtId="0" xfId="0" applyAlignment="1" applyBorder="1" applyFont="1">
      <alignment vertical="center"/>
    </xf>
    <xf borderId="8" fillId="0" fontId="8" numFmtId="3" xfId="0" applyAlignment="1" applyBorder="1" applyFont="1" applyNumberFormat="1">
      <alignment vertical="center"/>
    </xf>
    <xf borderId="9" fillId="3" fontId="7" numFmtId="0" xfId="0" applyAlignment="1" applyBorder="1" applyFont="1">
      <alignment vertical="center"/>
    </xf>
    <xf borderId="9" fillId="3" fontId="6" numFmtId="0" xfId="0" applyAlignment="1" applyBorder="1" applyFont="1">
      <alignment vertical="center"/>
    </xf>
    <xf borderId="8" fillId="0" fontId="6" numFmtId="3" xfId="0" applyAlignment="1" applyBorder="1" applyFont="1" applyNumberFormat="1">
      <alignment vertical="center"/>
    </xf>
    <xf borderId="9" fillId="3" fontId="7" numFmtId="0" xfId="0" applyAlignment="1" applyBorder="1" applyFont="1">
      <alignment shrinkToFit="0" vertical="center" wrapText="1"/>
    </xf>
    <xf borderId="9" fillId="3" fontId="5" numFmtId="0" xfId="0" applyAlignment="1" applyBorder="1" applyFont="1">
      <alignment vertical="center"/>
    </xf>
    <xf borderId="8" fillId="0" fontId="5" numFmtId="3" xfId="0" applyAlignment="1" applyBorder="1" applyFont="1" applyNumberFormat="1">
      <alignment vertical="center"/>
    </xf>
    <xf borderId="9" fillId="4" fontId="5" numFmtId="0" xfId="0" applyAlignment="1" applyBorder="1" applyFill="1" applyFont="1">
      <alignment vertical="center"/>
    </xf>
    <xf borderId="10" fillId="4" fontId="9" numFmtId="3" xfId="0" applyAlignment="1" applyBorder="1" applyFont="1" applyNumberFormat="1">
      <alignment horizontal="right" shrinkToFit="0" vertical="center" wrapText="1"/>
    </xf>
    <xf borderId="5" fillId="5" fontId="10" numFmtId="0" xfId="0" applyAlignment="1" applyBorder="1" applyFill="1" applyFont="1">
      <alignment vertical="center"/>
    </xf>
    <xf borderId="11" fillId="5" fontId="11" numFmtId="3" xfId="0" applyAlignment="1" applyBorder="1" applyFont="1" applyNumberFormat="1">
      <alignment vertical="center"/>
    </xf>
    <xf borderId="12" fillId="0" fontId="8" numFmtId="0" xfId="0" applyAlignment="1" applyBorder="1" applyFont="1">
      <alignment readingOrder="0" vertical="center"/>
    </xf>
    <xf borderId="12" fillId="0" fontId="5" numFmtId="0" xfId="0" applyAlignment="1" applyBorder="1" applyFont="1">
      <alignment vertical="center"/>
    </xf>
    <xf borderId="5" fillId="5" fontId="10" numFmtId="0" xfId="0" applyAlignment="1" applyBorder="1" applyFont="1">
      <alignment readingOrder="0" vertical="center"/>
    </xf>
    <xf borderId="8" fillId="0" fontId="8" numFmtId="3" xfId="0" applyAlignment="1" applyBorder="1" applyFont="1" applyNumberFormat="1">
      <alignment readingOrder="0" vertical="center"/>
    </xf>
    <xf borderId="8" fillId="0" fontId="5" numFmtId="3" xfId="0" applyAlignment="1" applyBorder="1" applyFont="1" applyNumberFormat="1">
      <alignment readingOrder="0" vertical="center"/>
    </xf>
    <xf borderId="12" fillId="0" fontId="5" numFmtId="0" xfId="0" applyAlignment="1" applyBorder="1" applyFont="1">
      <alignment readingOrder="0" vertical="center"/>
    </xf>
    <xf borderId="5" fillId="5" fontId="10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4" fillId="0" fontId="5" numFmtId="3" xfId="0" applyAlignment="1" applyBorder="1" applyFont="1" applyNumberFormat="1">
      <alignment vertical="center"/>
    </xf>
    <xf borderId="0" fillId="2" fontId="5" numFmtId="0" xfId="0" applyAlignment="1" applyFont="1">
      <alignment vertical="center"/>
    </xf>
    <xf borderId="0" fillId="2" fontId="5" numFmtId="3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95.13"/>
    <col customWidth="1" min="3" max="3" width="16.25"/>
    <col customWidth="1" min="4" max="4" width="3.75"/>
  </cols>
  <sheetData>
    <row r="1">
      <c r="A1" s="1"/>
      <c r="B1" s="2" t="s">
        <v>0</v>
      </c>
      <c r="C1" s="3"/>
      <c r="D1" s="1"/>
    </row>
    <row r="2">
      <c r="A2" s="1"/>
      <c r="B2" s="4" t="s">
        <v>1</v>
      </c>
      <c r="C2" s="5"/>
      <c r="D2" s="1"/>
    </row>
    <row r="3" ht="27.75" customHeight="1">
      <c r="A3" s="1"/>
      <c r="B3" s="6" t="s">
        <v>2</v>
      </c>
      <c r="C3" s="7"/>
      <c r="D3" s="1"/>
    </row>
    <row r="4" ht="27.75" customHeight="1">
      <c r="A4" s="1"/>
      <c r="B4" s="8" t="s">
        <v>3</v>
      </c>
      <c r="C4" s="7"/>
      <c r="D4" s="1"/>
    </row>
    <row r="5">
      <c r="A5" s="1"/>
      <c r="B5" s="9" t="s">
        <v>4</v>
      </c>
      <c r="C5" s="10">
        <f>SUM($C6,$C11)</f>
        <v>27508</v>
      </c>
      <c r="D5" s="1"/>
    </row>
    <row r="6">
      <c r="A6" s="1"/>
      <c r="B6" s="11" t="s">
        <v>5</v>
      </c>
      <c r="C6" s="10">
        <f>SUM($C7,$C10)</f>
        <v>25747</v>
      </c>
      <c r="D6" s="1"/>
    </row>
    <row r="7">
      <c r="A7" s="1"/>
      <c r="B7" s="11" t="s">
        <v>6</v>
      </c>
      <c r="C7" s="10">
        <f>SUM($C8:$C9)</f>
        <v>25270</v>
      </c>
      <c r="D7" s="1"/>
    </row>
    <row r="8">
      <c r="A8" s="1"/>
      <c r="B8" s="12" t="s">
        <v>7</v>
      </c>
      <c r="C8" s="13">
        <f>SUM($C14,$C84,$C116,$C221,$C326,$C522,$C615)</f>
        <v>16730</v>
      </c>
      <c r="D8" s="1"/>
    </row>
    <row r="9">
      <c r="A9" s="1"/>
      <c r="B9" s="12" t="s">
        <v>8</v>
      </c>
      <c r="C9" s="13">
        <f>SUM($C657,$C703,$C758,$C830,$C878,$C923,$C963,$C1041,$C1060,$C1115)</f>
        <v>8540</v>
      </c>
      <c r="D9" s="1"/>
    </row>
    <row r="10">
      <c r="A10" s="1"/>
      <c r="B10" s="11" t="s">
        <v>9</v>
      </c>
      <c r="C10" s="10">
        <f>SUM($C1173)</f>
        <v>477</v>
      </c>
      <c r="D10" s="1"/>
    </row>
    <row r="11">
      <c r="A11" s="1"/>
      <c r="B11" s="14" t="s">
        <v>10</v>
      </c>
      <c r="C11" s="10">
        <f>SUM($C1230)</f>
        <v>1761</v>
      </c>
      <c r="D11" s="1"/>
    </row>
    <row r="12">
      <c r="A12" s="1"/>
      <c r="B12" s="15"/>
      <c r="C12" s="16"/>
      <c r="D12" s="1"/>
    </row>
    <row r="13">
      <c r="A13" s="1"/>
      <c r="B13" s="17"/>
      <c r="C13" s="18" t="s">
        <v>11</v>
      </c>
      <c r="D13" s="1"/>
    </row>
    <row r="14">
      <c r="A14" s="1"/>
      <c r="B14" s="19" t="s">
        <v>12</v>
      </c>
      <c r="C14" s="20">
        <f>SUM($C$15,$C$19,$C$55,$C$78)</f>
        <v>1094</v>
      </c>
      <c r="D14" s="1"/>
    </row>
    <row r="15">
      <c r="A15" s="1"/>
      <c r="B15" s="21" t="s">
        <v>13</v>
      </c>
      <c r="C15" s="10">
        <f>SUM($C$16:$C$18)</f>
        <v>36</v>
      </c>
      <c r="D15" s="1"/>
    </row>
    <row r="16">
      <c r="A16" s="1"/>
      <c r="B16" s="22" t="s">
        <v>14</v>
      </c>
      <c r="C16" s="16">
        <v>2.0</v>
      </c>
      <c r="D16" s="1"/>
    </row>
    <row r="17">
      <c r="A17" s="1"/>
      <c r="B17" s="22" t="s">
        <v>15</v>
      </c>
      <c r="C17" s="16">
        <v>14.0</v>
      </c>
      <c r="D17" s="1"/>
    </row>
    <row r="18">
      <c r="A18" s="1"/>
      <c r="B18" s="22" t="s">
        <v>16</v>
      </c>
      <c r="C18" s="16">
        <v>20.0</v>
      </c>
      <c r="D18" s="1"/>
    </row>
    <row r="19">
      <c r="A19" s="1"/>
      <c r="B19" s="21" t="s">
        <v>17</v>
      </c>
      <c r="C19" s="10">
        <f>SUM($C$20:$C$54)</f>
        <v>999</v>
      </c>
      <c r="D19" s="1"/>
    </row>
    <row r="20">
      <c r="A20" s="1"/>
      <c r="B20" s="22" t="s">
        <v>18</v>
      </c>
      <c r="C20" s="16">
        <v>108.0</v>
      </c>
      <c r="D20" s="1"/>
    </row>
    <row r="21">
      <c r="A21" s="1"/>
      <c r="B21" s="22" t="s">
        <v>19</v>
      </c>
      <c r="C21" s="16">
        <v>103.0</v>
      </c>
      <c r="D21" s="1"/>
    </row>
    <row r="22">
      <c r="A22" s="1"/>
      <c r="B22" s="22" t="s">
        <v>20</v>
      </c>
      <c r="C22" s="16">
        <v>9.0</v>
      </c>
      <c r="D22" s="1"/>
    </row>
    <row r="23">
      <c r="A23" s="1"/>
      <c r="B23" s="22" t="s">
        <v>21</v>
      </c>
      <c r="C23" s="16">
        <v>1.0</v>
      </c>
      <c r="D23" s="1"/>
    </row>
    <row r="24">
      <c r="A24" s="1"/>
      <c r="B24" s="22" t="s">
        <v>22</v>
      </c>
      <c r="C24" s="16">
        <v>1.0</v>
      </c>
      <c r="D24" s="1"/>
    </row>
    <row r="25">
      <c r="A25" s="1"/>
      <c r="B25" s="22" t="s">
        <v>23</v>
      </c>
      <c r="C25" s="16">
        <v>16.0</v>
      </c>
      <c r="D25" s="1"/>
    </row>
    <row r="26">
      <c r="A26" s="1"/>
      <c r="B26" s="22" t="s">
        <v>24</v>
      </c>
      <c r="C26" s="16">
        <v>11.0</v>
      </c>
      <c r="D26" s="1"/>
    </row>
    <row r="27">
      <c r="A27" s="1"/>
      <c r="B27" s="22" t="s">
        <v>25</v>
      </c>
      <c r="C27" s="16">
        <v>10.0</v>
      </c>
      <c r="D27" s="1"/>
    </row>
    <row r="28">
      <c r="A28" s="1"/>
      <c r="B28" s="22" t="s">
        <v>26</v>
      </c>
      <c r="C28" s="16">
        <v>21.0</v>
      </c>
      <c r="D28" s="1"/>
    </row>
    <row r="29">
      <c r="A29" s="1"/>
      <c r="B29" s="22" t="s">
        <v>27</v>
      </c>
      <c r="C29" s="16">
        <v>94.0</v>
      </c>
      <c r="D29" s="1"/>
    </row>
    <row r="30">
      <c r="A30" s="1"/>
      <c r="B30" s="22" t="s">
        <v>28</v>
      </c>
      <c r="C30" s="16">
        <v>66.0</v>
      </c>
      <c r="D30" s="1"/>
    </row>
    <row r="31">
      <c r="A31" s="1"/>
      <c r="B31" s="22" t="s">
        <v>29</v>
      </c>
      <c r="C31" s="16">
        <v>76.0</v>
      </c>
      <c r="D31" s="1"/>
    </row>
    <row r="32">
      <c r="A32" s="1"/>
      <c r="B32" s="22" t="s">
        <v>30</v>
      </c>
      <c r="C32" s="16">
        <v>167.0</v>
      </c>
      <c r="D32" s="1"/>
    </row>
    <row r="33">
      <c r="A33" s="1"/>
      <c r="B33" s="22" t="s">
        <v>31</v>
      </c>
      <c r="C33" s="16">
        <v>8.0</v>
      </c>
      <c r="D33" s="1"/>
    </row>
    <row r="34">
      <c r="A34" s="1"/>
      <c r="B34" s="22" t="s">
        <v>32</v>
      </c>
      <c r="C34" s="16">
        <v>8.0</v>
      </c>
      <c r="D34" s="1"/>
    </row>
    <row r="35">
      <c r="A35" s="1"/>
      <c r="B35" s="22" t="s">
        <v>33</v>
      </c>
      <c r="C35" s="16">
        <v>4.0</v>
      </c>
      <c r="D35" s="1"/>
    </row>
    <row r="36">
      <c r="A36" s="1"/>
      <c r="B36" s="22" t="s">
        <v>34</v>
      </c>
      <c r="C36" s="16">
        <v>1.0</v>
      </c>
      <c r="D36" s="1"/>
    </row>
    <row r="37">
      <c r="A37" s="1"/>
      <c r="B37" s="22" t="s">
        <v>35</v>
      </c>
      <c r="C37" s="16">
        <v>1.0</v>
      </c>
      <c r="D37" s="1"/>
    </row>
    <row r="38">
      <c r="A38" s="1"/>
      <c r="B38" s="22" t="s">
        <v>36</v>
      </c>
      <c r="C38" s="16">
        <v>29.0</v>
      </c>
      <c r="D38" s="1"/>
    </row>
    <row r="39">
      <c r="A39" s="1"/>
      <c r="B39" s="22" t="s">
        <v>37</v>
      </c>
      <c r="C39" s="16">
        <v>18.0</v>
      </c>
      <c r="D39" s="1"/>
    </row>
    <row r="40">
      <c r="A40" s="1"/>
      <c r="B40" s="22" t="s">
        <v>38</v>
      </c>
      <c r="C40" s="16">
        <v>8.0</v>
      </c>
      <c r="D40" s="1"/>
    </row>
    <row r="41">
      <c r="A41" s="1"/>
      <c r="B41" s="22" t="s">
        <v>39</v>
      </c>
      <c r="C41" s="16">
        <v>9.0</v>
      </c>
      <c r="D41" s="1"/>
    </row>
    <row r="42">
      <c r="A42" s="1"/>
      <c r="B42" s="22" t="s">
        <v>40</v>
      </c>
      <c r="C42" s="16">
        <v>1.0</v>
      </c>
      <c r="D42" s="1"/>
    </row>
    <row r="43">
      <c r="A43" s="1"/>
      <c r="B43" s="22" t="s">
        <v>41</v>
      </c>
      <c r="C43" s="16">
        <v>8.0</v>
      </c>
      <c r="D43" s="1"/>
    </row>
    <row r="44">
      <c r="A44" s="1"/>
      <c r="B44" s="22" t="s">
        <v>42</v>
      </c>
      <c r="C44" s="16">
        <v>14.0</v>
      </c>
      <c r="D44" s="1"/>
    </row>
    <row r="45">
      <c r="A45" s="1"/>
      <c r="B45" s="22" t="s">
        <v>43</v>
      </c>
      <c r="C45" s="16">
        <v>6.0</v>
      </c>
      <c r="D45" s="1"/>
    </row>
    <row r="46">
      <c r="A46" s="1"/>
      <c r="B46" s="22" t="s">
        <v>44</v>
      </c>
      <c r="C46" s="16">
        <v>12.0</v>
      </c>
      <c r="D46" s="1"/>
    </row>
    <row r="47">
      <c r="A47" s="1"/>
      <c r="B47" s="22" t="s">
        <v>45</v>
      </c>
      <c r="C47" s="16">
        <v>52.0</v>
      </c>
      <c r="D47" s="1"/>
    </row>
    <row r="48">
      <c r="A48" s="1"/>
      <c r="B48" s="22" t="s">
        <v>46</v>
      </c>
      <c r="C48" s="16">
        <v>74.0</v>
      </c>
      <c r="D48" s="1"/>
    </row>
    <row r="49">
      <c r="A49" s="1"/>
      <c r="B49" s="22" t="s">
        <v>47</v>
      </c>
      <c r="C49" s="16">
        <v>8.0</v>
      </c>
      <c r="D49" s="1"/>
    </row>
    <row r="50">
      <c r="A50" s="1"/>
      <c r="B50" s="22" t="s">
        <v>48</v>
      </c>
      <c r="C50" s="16">
        <v>1.0</v>
      </c>
      <c r="D50" s="1"/>
    </row>
    <row r="51">
      <c r="A51" s="1"/>
      <c r="B51" s="22" t="s">
        <v>49</v>
      </c>
      <c r="C51" s="16">
        <v>7.0</v>
      </c>
      <c r="D51" s="1"/>
    </row>
    <row r="52">
      <c r="A52" s="1"/>
      <c r="B52" s="22" t="s">
        <v>50</v>
      </c>
      <c r="C52" s="16">
        <v>18.0</v>
      </c>
      <c r="D52" s="1"/>
    </row>
    <row r="53">
      <c r="A53" s="1"/>
      <c r="B53" s="22" t="s">
        <v>51</v>
      </c>
      <c r="C53" s="16">
        <v>4.0</v>
      </c>
      <c r="D53" s="1"/>
    </row>
    <row r="54">
      <c r="A54" s="1"/>
      <c r="B54" s="22" t="s">
        <v>52</v>
      </c>
      <c r="C54" s="16">
        <v>25.0</v>
      </c>
      <c r="D54" s="1"/>
    </row>
    <row r="55">
      <c r="A55" s="1"/>
      <c r="B55" s="21" t="s">
        <v>53</v>
      </c>
      <c r="C55" s="10">
        <f>SUM($C$56:$C$77)</f>
        <v>47</v>
      </c>
      <c r="D55" s="1"/>
    </row>
    <row r="56">
      <c r="A56" s="1"/>
      <c r="B56" s="22" t="s">
        <v>54</v>
      </c>
      <c r="C56" s="16">
        <v>2.0</v>
      </c>
      <c r="D56" s="1"/>
    </row>
    <row r="57">
      <c r="A57" s="1"/>
      <c r="B57" s="22" t="s">
        <v>55</v>
      </c>
      <c r="C57" s="16">
        <v>2.0</v>
      </c>
      <c r="D57" s="1"/>
    </row>
    <row r="58">
      <c r="A58" s="1"/>
      <c r="B58" s="22" t="s">
        <v>56</v>
      </c>
      <c r="C58" s="16">
        <v>1.0</v>
      </c>
      <c r="D58" s="1"/>
    </row>
    <row r="59">
      <c r="A59" s="1"/>
      <c r="B59" s="22" t="s">
        <v>57</v>
      </c>
      <c r="C59" s="16">
        <v>1.0</v>
      </c>
      <c r="D59" s="1"/>
    </row>
    <row r="60">
      <c r="A60" s="1"/>
      <c r="B60" s="22" t="s">
        <v>58</v>
      </c>
      <c r="C60" s="16">
        <v>3.0</v>
      </c>
      <c r="D60" s="1"/>
    </row>
    <row r="61">
      <c r="A61" s="1"/>
      <c r="B61" s="22" t="s">
        <v>59</v>
      </c>
      <c r="C61" s="16">
        <v>2.0</v>
      </c>
      <c r="D61" s="1"/>
    </row>
    <row r="62">
      <c r="A62" s="1"/>
      <c r="B62" s="22" t="s">
        <v>60</v>
      </c>
      <c r="C62" s="16">
        <v>1.0</v>
      </c>
      <c r="D62" s="1"/>
    </row>
    <row r="63">
      <c r="A63" s="1"/>
      <c r="B63" s="22" t="s">
        <v>61</v>
      </c>
      <c r="C63" s="16">
        <v>1.0</v>
      </c>
      <c r="D63" s="1"/>
    </row>
    <row r="64">
      <c r="A64" s="1"/>
      <c r="B64" s="22" t="s">
        <v>62</v>
      </c>
      <c r="C64" s="16">
        <v>1.0</v>
      </c>
      <c r="D64" s="1"/>
    </row>
    <row r="65">
      <c r="A65" s="1"/>
      <c r="B65" s="22" t="s">
        <v>63</v>
      </c>
      <c r="C65" s="16">
        <v>9.0</v>
      </c>
      <c r="D65" s="1"/>
    </row>
    <row r="66">
      <c r="A66" s="1"/>
      <c r="B66" s="22" t="s">
        <v>64</v>
      </c>
      <c r="C66" s="16">
        <v>3.0</v>
      </c>
      <c r="D66" s="1"/>
    </row>
    <row r="67">
      <c r="A67" s="1"/>
      <c r="B67" s="22" t="s">
        <v>65</v>
      </c>
      <c r="C67" s="16">
        <v>4.0</v>
      </c>
      <c r="D67" s="1"/>
    </row>
    <row r="68">
      <c r="A68" s="1"/>
      <c r="B68" s="22" t="s">
        <v>66</v>
      </c>
      <c r="C68" s="16">
        <v>1.0</v>
      </c>
      <c r="D68" s="1"/>
    </row>
    <row r="69">
      <c r="A69" s="1"/>
      <c r="B69" s="22" t="s">
        <v>67</v>
      </c>
      <c r="C69" s="16">
        <v>1.0</v>
      </c>
      <c r="D69" s="1"/>
    </row>
    <row r="70">
      <c r="A70" s="1"/>
      <c r="B70" s="22" t="s">
        <v>68</v>
      </c>
      <c r="C70" s="16">
        <v>2.0</v>
      </c>
      <c r="D70" s="1"/>
    </row>
    <row r="71">
      <c r="A71" s="1"/>
      <c r="B71" s="22" t="s">
        <v>69</v>
      </c>
      <c r="C71" s="16">
        <v>1.0</v>
      </c>
      <c r="D71" s="1"/>
    </row>
    <row r="72">
      <c r="A72" s="1"/>
      <c r="B72" s="22" t="s">
        <v>70</v>
      </c>
      <c r="C72" s="16">
        <v>5.0</v>
      </c>
      <c r="D72" s="1"/>
    </row>
    <row r="73">
      <c r="A73" s="1"/>
      <c r="B73" s="22" t="s">
        <v>71</v>
      </c>
      <c r="C73" s="16">
        <v>1.0</v>
      </c>
      <c r="D73" s="1"/>
    </row>
    <row r="74">
      <c r="A74" s="1"/>
      <c r="B74" s="22" t="s">
        <v>72</v>
      </c>
      <c r="C74" s="16">
        <v>2.0</v>
      </c>
      <c r="D74" s="1"/>
    </row>
    <row r="75">
      <c r="A75" s="1"/>
      <c r="B75" s="22" t="s">
        <v>73</v>
      </c>
      <c r="C75" s="16">
        <v>2.0</v>
      </c>
      <c r="D75" s="1"/>
    </row>
    <row r="76">
      <c r="A76" s="1"/>
      <c r="B76" s="22" t="s">
        <v>74</v>
      </c>
      <c r="C76" s="16">
        <v>1.0</v>
      </c>
      <c r="D76" s="1"/>
    </row>
    <row r="77">
      <c r="A77" s="1"/>
      <c r="B77" s="22" t="s">
        <v>75</v>
      </c>
      <c r="C77" s="16">
        <v>1.0</v>
      </c>
      <c r="D77" s="1"/>
    </row>
    <row r="78">
      <c r="A78" s="1"/>
      <c r="B78" s="21" t="s">
        <v>76</v>
      </c>
      <c r="C78" s="10">
        <f>SUM($C$79:$C$83)</f>
        <v>12</v>
      </c>
      <c r="D78" s="1"/>
    </row>
    <row r="79">
      <c r="A79" s="1"/>
      <c r="B79" s="22" t="s">
        <v>77</v>
      </c>
      <c r="C79" s="16">
        <v>3.0</v>
      </c>
      <c r="D79" s="1"/>
    </row>
    <row r="80">
      <c r="A80" s="1"/>
      <c r="B80" s="22" t="s">
        <v>78</v>
      </c>
      <c r="C80" s="16">
        <v>1.0</v>
      </c>
      <c r="D80" s="1"/>
    </row>
    <row r="81">
      <c r="A81" s="1"/>
      <c r="B81" s="22" t="s">
        <v>79</v>
      </c>
      <c r="C81" s="16">
        <v>2.0</v>
      </c>
      <c r="D81" s="1"/>
    </row>
    <row r="82">
      <c r="A82" s="1"/>
      <c r="B82" s="22" t="s">
        <v>80</v>
      </c>
      <c r="C82" s="16">
        <v>5.0</v>
      </c>
      <c r="D82" s="1"/>
    </row>
    <row r="83">
      <c r="A83" s="1"/>
      <c r="B83" s="22" t="s">
        <v>81</v>
      </c>
      <c r="C83" s="16">
        <v>1.0</v>
      </c>
      <c r="D83" s="1"/>
    </row>
    <row r="84">
      <c r="A84" s="1"/>
      <c r="B84" s="23" t="s">
        <v>82</v>
      </c>
      <c r="C84" s="20">
        <f>SUM($C85,$C96,$C98,$C109)</f>
        <v>1042</v>
      </c>
      <c r="D84" s="1"/>
    </row>
    <row r="85">
      <c r="A85" s="1"/>
      <c r="B85" s="21" t="s">
        <v>17</v>
      </c>
      <c r="C85" s="10">
        <f>SUM($C$86:$C$95)</f>
        <v>959</v>
      </c>
      <c r="D85" s="1"/>
    </row>
    <row r="86">
      <c r="A86" s="1"/>
      <c r="B86" s="22" t="s">
        <v>83</v>
      </c>
      <c r="C86" s="16">
        <v>63.0</v>
      </c>
      <c r="D86" s="1"/>
    </row>
    <row r="87">
      <c r="A87" s="1"/>
      <c r="B87" s="22" t="s">
        <v>84</v>
      </c>
      <c r="C87" s="16">
        <v>126.0</v>
      </c>
      <c r="D87" s="1"/>
    </row>
    <row r="88">
      <c r="A88" s="1"/>
      <c r="B88" s="22" t="s">
        <v>85</v>
      </c>
      <c r="C88" s="16">
        <v>14.0</v>
      </c>
      <c r="D88" s="1"/>
    </row>
    <row r="89">
      <c r="A89" s="1"/>
      <c r="B89" s="22" t="s">
        <v>86</v>
      </c>
      <c r="C89" s="16">
        <v>143.0</v>
      </c>
      <c r="D89" s="1"/>
    </row>
    <row r="90">
      <c r="A90" s="1"/>
      <c r="B90" s="22" t="s">
        <v>87</v>
      </c>
      <c r="C90" s="16">
        <v>21.0</v>
      </c>
      <c r="D90" s="1"/>
    </row>
    <row r="91">
      <c r="A91" s="1"/>
      <c r="B91" s="22" t="s">
        <v>88</v>
      </c>
      <c r="C91" s="16">
        <v>15.0</v>
      </c>
      <c r="D91" s="1"/>
    </row>
    <row r="92">
      <c r="A92" s="1"/>
      <c r="B92" s="22" t="s">
        <v>89</v>
      </c>
      <c r="C92" s="16">
        <v>106.0</v>
      </c>
      <c r="D92" s="1"/>
    </row>
    <row r="93">
      <c r="A93" s="1"/>
      <c r="B93" s="22" t="s">
        <v>90</v>
      </c>
      <c r="C93" s="16">
        <v>11.0</v>
      </c>
      <c r="D93" s="1"/>
    </row>
    <row r="94">
      <c r="A94" s="1"/>
      <c r="B94" s="22" t="s">
        <v>91</v>
      </c>
      <c r="C94" s="16">
        <v>310.0</v>
      </c>
      <c r="D94" s="1"/>
    </row>
    <row r="95">
      <c r="A95" s="1"/>
      <c r="B95" s="22" t="s">
        <v>92</v>
      </c>
      <c r="C95" s="16">
        <v>150.0</v>
      </c>
      <c r="D95" s="1"/>
    </row>
    <row r="96">
      <c r="A96" s="1"/>
      <c r="B96" s="21" t="s">
        <v>93</v>
      </c>
      <c r="C96" s="10">
        <f>SUM($C$97)</f>
        <v>7</v>
      </c>
      <c r="D96" s="1"/>
    </row>
    <row r="97">
      <c r="A97" s="1"/>
      <c r="B97" s="22" t="s">
        <v>94</v>
      </c>
      <c r="C97" s="16">
        <v>7.0</v>
      </c>
      <c r="D97" s="1"/>
    </row>
    <row r="98">
      <c r="A98" s="1"/>
      <c r="B98" s="21" t="s">
        <v>53</v>
      </c>
      <c r="C98" s="10">
        <f>SUM($C$99:$C$108)</f>
        <v>51</v>
      </c>
      <c r="D98" s="1"/>
    </row>
    <row r="99">
      <c r="A99" s="1"/>
      <c r="B99" s="22" t="s">
        <v>95</v>
      </c>
      <c r="C99" s="16">
        <v>12.0</v>
      </c>
      <c r="D99" s="1"/>
    </row>
    <row r="100">
      <c r="A100" s="1"/>
      <c r="B100" s="22" t="s">
        <v>96</v>
      </c>
      <c r="C100" s="16">
        <v>6.0</v>
      </c>
      <c r="D100" s="1"/>
    </row>
    <row r="101">
      <c r="A101" s="1"/>
      <c r="B101" s="22" t="s">
        <v>97</v>
      </c>
      <c r="C101" s="16">
        <v>6.0</v>
      </c>
      <c r="D101" s="1"/>
    </row>
    <row r="102">
      <c r="A102" s="1"/>
      <c r="B102" s="22" t="s">
        <v>98</v>
      </c>
      <c r="C102" s="16">
        <v>4.0</v>
      </c>
      <c r="D102" s="1"/>
    </row>
    <row r="103">
      <c r="A103" s="1"/>
      <c r="B103" s="22" t="s">
        <v>99</v>
      </c>
      <c r="C103" s="16">
        <v>4.0</v>
      </c>
      <c r="D103" s="1"/>
    </row>
    <row r="104">
      <c r="A104" s="1"/>
      <c r="B104" s="22" t="s">
        <v>100</v>
      </c>
      <c r="C104" s="16">
        <v>2.0</v>
      </c>
      <c r="D104" s="1"/>
    </row>
    <row r="105">
      <c r="A105" s="1"/>
      <c r="B105" s="22" t="s">
        <v>101</v>
      </c>
      <c r="C105" s="16">
        <v>8.0</v>
      </c>
      <c r="D105" s="1"/>
    </row>
    <row r="106">
      <c r="A106" s="1"/>
      <c r="B106" s="22" t="s">
        <v>102</v>
      </c>
      <c r="C106" s="16">
        <v>1.0</v>
      </c>
      <c r="D106" s="1"/>
    </row>
    <row r="107">
      <c r="A107" s="1"/>
      <c r="B107" s="22" t="s">
        <v>103</v>
      </c>
      <c r="C107" s="16">
        <v>7.0</v>
      </c>
      <c r="D107" s="1"/>
    </row>
    <row r="108">
      <c r="A108" s="1"/>
      <c r="B108" s="22" t="s">
        <v>104</v>
      </c>
      <c r="C108" s="16">
        <v>1.0</v>
      </c>
      <c r="D108" s="1"/>
    </row>
    <row r="109">
      <c r="A109" s="1"/>
      <c r="B109" s="21" t="s">
        <v>76</v>
      </c>
      <c r="C109" s="10">
        <f>SUM($C$110:$C$115)</f>
        <v>25</v>
      </c>
      <c r="D109" s="1"/>
    </row>
    <row r="110">
      <c r="A110" s="1"/>
      <c r="B110" s="22" t="s">
        <v>105</v>
      </c>
      <c r="C110" s="16">
        <v>6.0</v>
      </c>
      <c r="D110" s="1"/>
    </row>
    <row r="111">
      <c r="A111" s="1"/>
      <c r="B111" s="22" t="s">
        <v>106</v>
      </c>
      <c r="C111" s="16">
        <v>4.0</v>
      </c>
      <c r="D111" s="1"/>
    </row>
    <row r="112">
      <c r="A112" s="1"/>
      <c r="B112" s="22" t="s">
        <v>107</v>
      </c>
      <c r="C112" s="16">
        <v>1.0</v>
      </c>
      <c r="D112" s="1"/>
    </row>
    <row r="113">
      <c r="A113" s="1"/>
      <c r="B113" s="22" t="s">
        <v>108</v>
      </c>
      <c r="C113" s="16">
        <v>6.0</v>
      </c>
      <c r="D113" s="1"/>
    </row>
    <row r="114">
      <c r="A114" s="1"/>
      <c r="B114" s="22" t="s">
        <v>109</v>
      </c>
      <c r="C114" s="16">
        <v>1.0</v>
      </c>
      <c r="D114" s="1"/>
    </row>
    <row r="115">
      <c r="A115" s="1"/>
      <c r="B115" s="22" t="s">
        <v>110</v>
      </c>
      <c r="C115" s="16">
        <v>7.0</v>
      </c>
      <c r="D115" s="1"/>
    </row>
    <row r="116">
      <c r="A116" s="1"/>
      <c r="B116" s="19" t="s">
        <v>111</v>
      </c>
      <c r="C116" s="20">
        <f>SUM($C$117,$C$120,$C$161,$C$205)</f>
        <v>3648</v>
      </c>
      <c r="D116" s="1"/>
    </row>
    <row r="117">
      <c r="A117" s="1"/>
      <c r="B117" s="21" t="s">
        <v>112</v>
      </c>
      <c r="C117" s="10">
        <f>SUM($C$118:$C$119)</f>
        <v>11</v>
      </c>
      <c r="D117" s="1"/>
    </row>
    <row r="118">
      <c r="A118" s="1"/>
      <c r="B118" s="22" t="s">
        <v>113</v>
      </c>
      <c r="C118" s="16">
        <v>8.0</v>
      </c>
      <c r="D118" s="1"/>
    </row>
    <row r="119">
      <c r="A119" s="1"/>
      <c r="B119" s="22" t="s">
        <v>114</v>
      </c>
      <c r="C119" s="16">
        <v>3.0</v>
      </c>
      <c r="D119" s="1"/>
    </row>
    <row r="120">
      <c r="A120" s="1"/>
      <c r="B120" s="21" t="s">
        <v>17</v>
      </c>
      <c r="C120" s="10">
        <f>SUM($C$121:$C$160)</f>
        <v>3348</v>
      </c>
      <c r="D120" s="1"/>
    </row>
    <row r="121">
      <c r="A121" s="1"/>
      <c r="B121" s="22" t="s">
        <v>115</v>
      </c>
      <c r="C121" s="16">
        <v>18.0</v>
      </c>
      <c r="D121" s="1"/>
    </row>
    <row r="122">
      <c r="A122" s="1"/>
      <c r="B122" s="22" t="s">
        <v>116</v>
      </c>
      <c r="C122" s="16">
        <v>16.0</v>
      </c>
      <c r="D122" s="1"/>
    </row>
    <row r="123">
      <c r="A123" s="1"/>
      <c r="B123" s="22" t="s">
        <v>117</v>
      </c>
      <c r="C123" s="16">
        <v>287.0</v>
      </c>
      <c r="D123" s="1"/>
    </row>
    <row r="124">
      <c r="A124" s="1"/>
      <c r="B124" s="22" t="s">
        <v>118</v>
      </c>
      <c r="C124" s="16">
        <v>5.0</v>
      </c>
      <c r="D124" s="1"/>
    </row>
    <row r="125">
      <c r="A125" s="1"/>
      <c r="B125" s="22" t="s">
        <v>119</v>
      </c>
      <c r="C125" s="16">
        <v>132.0</v>
      </c>
      <c r="D125" s="1"/>
    </row>
    <row r="126">
      <c r="A126" s="1"/>
      <c r="B126" s="22" t="s">
        <v>120</v>
      </c>
      <c r="C126" s="16">
        <v>28.0</v>
      </c>
      <c r="D126" s="1"/>
    </row>
    <row r="127">
      <c r="A127" s="1"/>
      <c r="B127" s="22" t="s">
        <v>121</v>
      </c>
      <c r="C127" s="16">
        <v>1.0</v>
      </c>
      <c r="D127" s="1"/>
    </row>
    <row r="128">
      <c r="A128" s="1"/>
      <c r="B128" s="22" t="s">
        <v>122</v>
      </c>
      <c r="C128" s="16">
        <v>3.0</v>
      </c>
      <c r="D128" s="1"/>
    </row>
    <row r="129">
      <c r="A129" s="1"/>
      <c r="B129" s="22" t="s">
        <v>123</v>
      </c>
      <c r="C129" s="16">
        <v>392.0</v>
      </c>
      <c r="D129" s="1"/>
    </row>
    <row r="130">
      <c r="A130" s="1"/>
      <c r="B130" s="22" t="s">
        <v>124</v>
      </c>
      <c r="C130" s="16">
        <v>39.0</v>
      </c>
      <c r="D130" s="1"/>
    </row>
    <row r="131">
      <c r="A131" s="1"/>
      <c r="B131" s="22" t="s">
        <v>125</v>
      </c>
      <c r="C131" s="16">
        <v>32.0</v>
      </c>
      <c r="D131" s="1"/>
    </row>
    <row r="132">
      <c r="A132" s="1"/>
      <c r="B132" s="22" t="s">
        <v>126</v>
      </c>
      <c r="C132" s="16">
        <v>21.0</v>
      </c>
      <c r="D132" s="1"/>
    </row>
    <row r="133">
      <c r="A133" s="1"/>
      <c r="B133" s="22" t="s">
        <v>127</v>
      </c>
      <c r="C133" s="16">
        <v>20.0</v>
      </c>
      <c r="D133" s="1"/>
    </row>
    <row r="134">
      <c r="A134" s="1"/>
      <c r="B134" s="22" t="s">
        <v>128</v>
      </c>
      <c r="C134" s="16">
        <v>204.0</v>
      </c>
      <c r="D134" s="1"/>
    </row>
    <row r="135">
      <c r="A135" s="1"/>
      <c r="B135" s="22" t="s">
        <v>129</v>
      </c>
      <c r="C135" s="16">
        <v>32.0</v>
      </c>
      <c r="D135" s="1"/>
    </row>
    <row r="136">
      <c r="A136" s="1"/>
      <c r="B136" s="22" t="s">
        <v>130</v>
      </c>
      <c r="C136" s="16">
        <v>396.0</v>
      </c>
      <c r="D136" s="1"/>
    </row>
    <row r="137">
      <c r="A137" s="1"/>
      <c r="B137" s="22" t="s">
        <v>131</v>
      </c>
      <c r="C137" s="16">
        <v>164.0</v>
      </c>
      <c r="D137" s="1"/>
    </row>
    <row r="138">
      <c r="A138" s="1"/>
      <c r="B138" s="22" t="s">
        <v>132</v>
      </c>
      <c r="C138" s="16">
        <v>56.0</v>
      </c>
      <c r="D138" s="1"/>
    </row>
    <row r="139">
      <c r="A139" s="1"/>
      <c r="B139" s="22" t="s">
        <v>133</v>
      </c>
      <c r="C139" s="16">
        <v>3.0</v>
      </c>
      <c r="D139" s="1"/>
    </row>
    <row r="140">
      <c r="A140" s="1"/>
      <c r="B140" s="22" t="s">
        <v>134</v>
      </c>
      <c r="C140" s="16">
        <v>15.0</v>
      </c>
      <c r="D140" s="1"/>
    </row>
    <row r="141">
      <c r="A141" s="1"/>
      <c r="B141" s="22" t="s">
        <v>135</v>
      </c>
      <c r="C141" s="16">
        <v>158.0</v>
      </c>
      <c r="D141" s="1"/>
    </row>
    <row r="142">
      <c r="A142" s="1"/>
      <c r="B142" s="22" t="s">
        <v>136</v>
      </c>
      <c r="C142" s="16">
        <v>190.0</v>
      </c>
      <c r="D142" s="1"/>
    </row>
    <row r="143">
      <c r="A143" s="1"/>
      <c r="B143" s="22" t="s">
        <v>137</v>
      </c>
      <c r="C143" s="16">
        <v>4.0</v>
      </c>
      <c r="D143" s="1"/>
    </row>
    <row r="144">
      <c r="A144" s="1"/>
      <c r="B144" s="22" t="s">
        <v>138</v>
      </c>
      <c r="C144" s="16">
        <v>159.0</v>
      </c>
      <c r="D144" s="1"/>
    </row>
    <row r="145">
      <c r="A145" s="1"/>
      <c r="B145" s="22" t="s">
        <v>139</v>
      </c>
      <c r="C145" s="16">
        <v>41.0</v>
      </c>
      <c r="D145" s="1"/>
    </row>
    <row r="146">
      <c r="A146" s="1"/>
      <c r="B146" s="22" t="s">
        <v>140</v>
      </c>
      <c r="C146" s="16">
        <v>3.0</v>
      </c>
      <c r="D146" s="1"/>
    </row>
    <row r="147">
      <c r="A147" s="1"/>
      <c r="B147" s="22" t="s">
        <v>141</v>
      </c>
      <c r="C147" s="16">
        <v>4.0</v>
      </c>
      <c r="D147" s="1"/>
    </row>
    <row r="148">
      <c r="A148" s="1"/>
      <c r="B148" s="22" t="s">
        <v>142</v>
      </c>
      <c r="C148" s="16">
        <v>301.0</v>
      </c>
      <c r="D148" s="1"/>
    </row>
    <row r="149">
      <c r="A149" s="1"/>
      <c r="B149" s="22" t="s">
        <v>143</v>
      </c>
      <c r="C149" s="16">
        <v>58.0</v>
      </c>
      <c r="D149" s="1"/>
    </row>
    <row r="150">
      <c r="A150" s="1"/>
      <c r="B150" s="22" t="s">
        <v>144</v>
      </c>
      <c r="C150" s="16">
        <v>14.0</v>
      </c>
      <c r="D150" s="1"/>
    </row>
    <row r="151">
      <c r="A151" s="1"/>
      <c r="B151" s="22" t="s">
        <v>145</v>
      </c>
      <c r="C151" s="16">
        <v>12.0</v>
      </c>
      <c r="D151" s="1"/>
    </row>
    <row r="152">
      <c r="A152" s="1"/>
      <c r="B152" s="22" t="s">
        <v>146</v>
      </c>
      <c r="C152" s="16">
        <v>6.0</v>
      </c>
      <c r="D152" s="1"/>
    </row>
    <row r="153">
      <c r="A153" s="1"/>
      <c r="B153" s="22" t="s">
        <v>147</v>
      </c>
      <c r="C153" s="16">
        <v>131.0</v>
      </c>
      <c r="D153" s="1"/>
    </row>
    <row r="154">
      <c r="A154" s="1"/>
      <c r="B154" s="22" t="s">
        <v>148</v>
      </c>
      <c r="C154" s="16">
        <v>14.0</v>
      </c>
      <c r="D154" s="1"/>
    </row>
    <row r="155">
      <c r="A155" s="1"/>
      <c r="B155" s="22" t="s">
        <v>149</v>
      </c>
      <c r="C155" s="16">
        <v>235.0</v>
      </c>
      <c r="D155" s="1"/>
    </row>
    <row r="156">
      <c r="A156" s="1"/>
      <c r="B156" s="22" t="s">
        <v>150</v>
      </c>
      <c r="C156" s="16">
        <v>32.0</v>
      </c>
      <c r="D156" s="1"/>
    </row>
    <row r="157">
      <c r="A157" s="1"/>
      <c r="B157" s="22" t="s">
        <v>151</v>
      </c>
      <c r="C157" s="16">
        <v>26.0</v>
      </c>
      <c r="D157" s="1"/>
    </row>
    <row r="158">
      <c r="A158" s="1"/>
      <c r="B158" s="22" t="s">
        <v>152</v>
      </c>
      <c r="C158" s="16">
        <v>7.0</v>
      </c>
      <c r="D158" s="1"/>
    </row>
    <row r="159">
      <c r="A159" s="1"/>
      <c r="B159" s="22" t="s">
        <v>153</v>
      </c>
      <c r="C159" s="16">
        <v>58.0</v>
      </c>
      <c r="D159" s="1"/>
    </row>
    <row r="160">
      <c r="A160" s="1"/>
      <c r="B160" s="22" t="s">
        <v>154</v>
      </c>
      <c r="C160" s="16">
        <v>31.0</v>
      </c>
      <c r="D160" s="1"/>
    </row>
    <row r="161">
      <c r="A161" s="1"/>
      <c r="B161" s="21" t="s">
        <v>53</v>
      </c>
      <c r="C161" s="24">
        <f>SUM($C$162:$C$204)</f>
        <v>239</v>
      </c>
      <c r="D161" s="1"/>
    </row>
    <row r="162">
      <c r="A162" s="1"/>
      <c r="B162" s="22" t="s">
        <v>155</v>
      </c>
      <c r="C162" s="16">
        <v>19.0</v>
      </c>
      <c r="D162" s="1"/>
    </row>
    <row r="163">
      <c r="A163" s="1"/>
      <c r="B163" s="22" t="s">
        <v>156</v>
      </c>
      <c r="C163" s="16">
        <v>4.0</v>
      </c>
      <c r="D163" s="1"/>
    </row>
    <row r="164">
      <c r="A164" s="1"/>
      <c r="B164" s="22" t="s">
        <v>157</v>
      </c>
      <c r="C164" s="16">
        <v>1.0</v>
      </c>
      <c r="D164" s="1"/>
    </row>
    <row r="165">
      <c r="A165" s="1"/>
      <c r="B165" s="22" t="s">
        <v>158</v>
      </c>
      <c r="C165" s="16">
        <v>16.0</v>
      </c>
      <c r="D165" s="1"/>
    </row>
    <row r="166">
      <c r="A166" s="1"/>
      <c r="B166" s="22" t="s">
        <v>159</v>
      </c>
      <c r="C166" s="16">
        <v>1.0</v>
      </c>
      <c r="D166" s="1"/>
    </row>
    <row r="167">
      <c r="A167" s="1"/>
      <c r="B167" s="22" t="s">
        <v>160</v>
      </c>
      <c r="C167" s="16">
        <v>2.0</v>
      </c>
      <c r="D167" s="1"/>
    </row>
    <row r="168">
      <c r="A168" s="1"/>
      <c r="B168" s="22" t="s">
        <v>161</v>
      </c>
      <c r="C168" s="25">
        <v>2.0</v>
      </c>
      <c r="D168" s="1"/>
    </row>
    <row r="169">
      <c r="A169" s="1"/>
      <c r="B169" s="22" t="s">
        <v>162</v>
      </c>
      <c r="C169" s="16">
        <v>1.0</v>
      </c>
      <c r="D169" s="1"/>
    </row>
    <row r="170">
      <c r="A170" s="1"/>
      <c r="B170" s="22" t="s">
        <v>163</v>
      </c>
      <c r="C170" s="16">
        <v>13.0</v>
      </c>
      <c r="D170" s="1"/>
    </row>
    <row r="171">
      <c r="A171" s="1"/>
      <c r="B171" s="22" t="s">
        <v>164</v>
      </c>
      <c r="C171" s="16">
        <v>2.0</v>
      </c>
      <c r="D171" s="1"/>
    </row>
    <row r="172">
      <c r="A172" s="1"/>
      <c r="B172" s="22" t="s">
        <v>165</v>
      </c>
      <c r="C172" s="16">
        <v>7.0</v>
      </c>
      <c r="D172" s="1"/>
    </row>
    <row r="173">
      <c r="A173" s="1"/>
      <c r="B173" s="22" t="s">
        <v>166</v>
      </c>
      <c r="C173" s="16">
        <v>4.0</v>
      </c>
      <c r="D173" s="1"/>
    </row>
    <row r="174">
      <c r="A174" s="1"/>
      <c r="B174" s="22" t="s">
        <v>167</v>
      </c>
      <c r="C174" s="16">
        <v>1.0</v>
      </c>
      <c r="D174" s="1"/>
    </row>
    <row r="175">
      <c r="A175" s="1"/>
      <c r="B175" s="22" t="s">
        <v>168</v>
      </c>
      <c r="C175" s="16">
        <v>3.0</v>
      </c>
      <c r="D175" s="1"/>
    </row>
    <row r="176">
      <c r="A176" s="1"/>
      <c r="B176" s="22" t="s">
        <v>169</v>
      </c>
      <c r="C176" s="16">
        <v>1.0</v>
      </c>
      <c r="D176" s="1"/>
    </row>
    <row r="177">
      <c r="A177" s="1"/>
      <c r="B177" s="22" t="s">
        <v>170</v>
      </c>
      <c r="C177" s="16">
        <v>5.0</v>
      </c>
      <c r="D177" s="1"/>
    </row>
    <row r="178">
      <c r="A178" s="1"/>
      <c r="B178" s="22" t="s">
        <v>171</v>
      </c>
      <c r="C178" s="16">
        <v>4.0</v>
      </c>
      <c r="D178" s="1"/>
    </row>
    <row r="179">
      <c r="A179" s="1"/>
      <c r="B179" s="22" t="s">
        <v>172</v>
      </c>
      <c r="C179" s="16">
        <v>3.0</v>
      </c>
      <c r="D179" s="1"/>
    </row>
    <row r="180">
      <c r="A180" s="1"/>
      <c r="B180" s="22" t="s">
        <v>173</v>
      </c>
      <c r="C180" s="16">
        <v>7.0</v>
      </c>
      <c r="D180" s="1"/>
    </row>
    <row r="181">
      <c r="A181" s="1"/>
      <c r="B181" s="22" t="s">
        <v>174</v>
      </c>
      <c r="C181" s="16">
        <v>8.0</v>
      </c>
      <c r="D181" s="1"/>
    </row>
    <row r="182">
      <c r="A182" s="1"/>
      <c r="B182" s="22" t="s">
        <v>175</v>
      </c>
      <c r="C182" s="16">
        <v>13.0</v>
      </c>
      <c r="D182" s="1"/>
    </row>
    <row r="183">
      <c r="A183" s="1"/>
      <c r="B183" s="22" t="s">
        <v>176</v>
      </c>
      <c r="C183" s="16">
        <v>1.0</v>
      </c>
      <c r="D183" s="1"/>
    </row>
    <row r="184">
      <c r="A184" s="1"/>
      <c r="B184" s="22" t="s">
        <v>177</v>
      </c>
      <c r="C184" s="16">
        <v>17.0</v>
      </c>
      <c r="D184" s="1"/>
    </row>
    <row r="185">
      <c r="A185" s="1"/>
      <c r="B185" s="22" t="s">
        <v>178</v>
      </c>
      <c r="C185" s="16">
        <v>5.0</v>
      </c>
      <c r="D185" s="1"/>
    </row>
    <row r="186">
      <c r="A186" s="1"/>
      <c r="B186" s="22" t="s">
        <v>179</v>
      </c>
      <c r="C186" s="16">
        <v>1.0</v>
      </c>
      <c r="D186" s="1"/>
    </row>
    <row r="187">
      <c r="A187" s="1"/>
      <c r="B187" s="22" t="s">
        <v>180</v>
      </c>
      <c r="C187" s="16">
        <v>5.0</v>
      </c>
      <c r="D187" s="1"/>
    </row>
    <row r="188">
      <c r="A188" s="1"/>
      <c r="B188" s="22" t="s">
        <v>181</v>
      </c>
      <c r="C188" s="16">
        <v>5.0</v>
      </c>
      <c r="D188" s="1"/>
    </row>
    <row r="189">
      <c r="A189" s="1"/>
      <c r="B189" s="22" t="s">
        <v>182</v>
      </c>
      <c r="C189" s="16">
        <v>6.0</v>
      </c>
      <c r="D189" s="1"/>
    </row>
    <row r="190">
      <c r="A190" s="1"/>
      <c r="B190" s="22" t="s">
        <v>183</v>
      </c>
      <c r="C190" s="16">
        <v>4.0</v>
      </c>
      <c r="D190" s="1"/>
    </row>
    <row r="191">
      <c r="A191" s="1"/>
      <c r="B191" s="22" t="s">
        <v>184</v>
      </c>
      <c r="C191" s="16">
        <v>11.0</v>
      </c>
      <c r="D191" s="1"/>
    </row>
    <row r="192">
      <c r="A192" s="1"/>
      <c r="B192" s="22" t="s">
        <v>185</v>
      </c>
      <c r="C192" s="16">
        <v>2.0</v>
      </c>
      <c r="D192" s="1"/>
    </row>
    <row r="193">
      <c r="A193" s="1"/>
      <c r="B193" s="22" t="s">
        <v>186</v>
      </c>
      <c r="C193" s="16">
        <v>6.0</v>
      </c>
      <c r="D193" s="1"/>
    </row>
    <row r="194">
      <c r="A194" s="1"/>
      <c r="B194" s="22" t="s">
        <v>187</v>
      </c>
      <c r="C194" s="16">
        <v>2.0</v>
      </c>
      <c r="D194" s="1"/>
    </row>
    <row r="195">
      <c r="A195" s="1"/>
      <c r="B195" s="22" t="s">
        <v>188</v>
      </c>
      <c r="C195" s="16">
        <v>2.0</v>
      </c>
      <c r="D195" s="1"/>
    </row>
    <row r="196">
      <c r="A196" s="1"/>
      <c r="B196" s="22" t="s">
        <v>189</v>
      </c>
      <c r="C196" s="16">
        <v>1.0</v>
      </c>
      <c r="D196" s="1"/>
    </row>
    <row r="197">
      <c r="A197" s="1"/>
      <c r="B197" s="22" t="s">
        <v>190</v>
      </c>
      <c r="C197" s="16">
        <v>4.0</v>
      </c>
      <c r="D197" s="1"/>
    </row>
    <row r="198">
      <c r="A198" s="1"/>
      <c r="B198" s="22" t="s">
        <v>191</v>
      </c>
      <c r="C198" s="16">
        <v>1.0</v>
      </c>
      <c r="D198" s="1"/>
    </row>
    <row r="199">
      <c r="A199" s="1"/>
      <c r="B199" s="22" t="s">
        <v>192</v>
      </c>
      <c r="C199" s="16">
        <v>2.0</v>
      </c>
      <c r="D199" s="1"/>
    </row>
    <row r="200">
      <c r="A200" s="1"/>
      <c r="B200" s="22" t="s">
        <v>193</v>
      </c>
      <c r="C200" s="16">
        <v>4.0</v>
      </c>
      <c r="D200" s="1"/>
    </row>
    <row r="201">
      <c r="A201" s="1"/>
      <c r="B201" s="22" t="s">
        <v>194</v>
      </c>
      <c r="C201" s="16">
        <v>2.0</v>
      </c>
      <c r="D201" s="1"/>
    </row>
    <row r="202">
      <c r="A202" s="1"/>
      <c r="B202" s="22" t="s">
        <v>195</v>
      </c>
      <c r="C202" s="16">
        <v>2.0</v>
      </c>
      <c r="D202" s="1"/>
    </row>
    <row r="203">
      <c r="A203" s="1"/>
      <c r="B203" s="22" t="s">
        <v>196</v>
      </c>
      <c r="C203" s="16">
        <v>22.0</v>
      </c>
      <c r="D203" s="1"/>
    </row>
    <row r="204">
      <c r="A204" s="1"/>
      <c r="B204" s="22" t="s">
        <v>197</v>
      </c>
      <c r="C204" s="16">
        <v>17.0</v>
      </c>
      <c r="D204" s="1"/>
    </row>
    <row r="205">
      <c r="A205" s="1"/>
      <c r="B205" s="21" t="s">
        <v>76</v>
      </c>
      <c r="C205" s="24">
        <f>SUM($C$206:$C$220)</f>
        <v>50</v>
      </c>
      <c r="D205" s="1"/>
    </row>
    <row r="206">
      <c r="A206" s="1"/>
      <c r="B206" s="22" t="s">
        <v>198</v>
      </c>
      <c r="C206" s="16">
        <v>5.0</v>
      </c>
      <c r="D206" s="1"/>
    </row>
    <row r="207">
      <c r="A207" s="1"/>
      <c r="B207" s="22" t="s">
        <v>199</v>
      </c>
      <c r="C207" s="16">
        <v>5.0</v>
      </c>
      <c r="D207" s="1"/>
    </row>
    <row r="208">
      <c r="A208" s="1"/>
      <c r="B208" s="22" t="s">
        <v>200</v>
      </c>
      <c r="C208" s="16">
        <v>1.0</v>
      </c>
      <c r="D208" s="1"/>
    </row>
    <row r="209">
      <c r="A209" s="1"/>
      <c r="B209" s="22" t="s">
        <v>201</v>
      </c>
      <c r="C209" s="16">
        <v>1.0</v>
      </c>
      <c r="D209" s="1"/>
    </row>
    <row r="210">
      <c r="A210" s="1"/>
      <c r="B210" s="22" t="s">
        <v>202</v>
      </c>
      <c r="C210" s="16">
        <v>7.0</v>
      </c>
      <c r="D210" s="1"/>
    </row>
    <row r="211">
      <c r="A211" s="1"/>
      <c r="B211" s="22" t="s">
        <v>203</v>
      </c>
      <c r="C211" s="16">
        <v>1.0</v>
      </c>
      <c r="D211" s="1"/>
    </row>
    <row r="212">
      <c r="A212" s="1"/>
      <c r="B212" s="22" t="s">
        <v>204</v>
      </c>
      <c r="C212" s="16">
        <v>1.0</v>
      </c>
      <c r="D212" s="1"/>
    </row>
    <row r="213">
      <c r="A213" s="1"/>
      <c r="B213" s="22" t="s">
        <v>205</v>
      </c>
      <c r="C213" s="16">
        <v>5.0</v>
      </c>
      <c r="D213" s="1"/>
    </row>
    <row r="214">
      <c r="A214" s="1"/>
      <c r="B214" s="22" t="s">
        <v>206</v>
      </c>
      <c r="C214" s="16">
        <v>1.0</v>
      </c>
      <c r="D214" s="1"/>
    </row>
    <row r="215">
      <c r="A215" s="1"/>
      <c r="B215" s="22" t="s">
        <v>207</v>
      </c>
      <c r="C215" s="16">
        <v>3.0</v>
      </c>
      <c r="D215" s="1"/>
    </row>
    <row r="216">
      <c r="A216" s="1"/>
      <c r="B216" s="22" t="s">
        <v>208</v>
      </c>
      <c r="C216" s="16">
        <v>2.0</v>
      </c>
      <c r="D216" s="1"/>
    </row>
    <row r="217">
      <c r="A217" s="1"/>
      <c r="B217" s="22" t="s">
        <v>209</v>
      </c>
      <c r="C217" s="16">
        <v>2.0</v>
      </c>
      <c r="D217" s="1"/>
    </row>
    <row r="218">
      <c r="A218" s="1"/>
      <c r="B218" s="22" t="s">
        <v>210</v>
      </c>
      <c r="C218" s="16">
        <v>4.0</v>
      </c>
      <c r="D218" s="1"/>
    </row>
    <row r="219">
      <c r="A219" s="1"/>
      <c r="B219" s="22" t="s">
        <v>211</v>
      </c>
      <c r="C219" s="16">
        <v>3.0</v>
      </c>
      <c r="D219" s="1"/>
    </row>
    <row r="220">
      <c r="A220" s="1"/>
      <c r="B220" s="22" t="s">
        <v>212</v>
      </c>
      <c r="C220" s="16">
        <v>9.0</v>
      </c>
      <c r="D220" s="1"/>
    </row>
    <row r="221">
      <c r="A221" s="1"/>
      <c r="B221" s="19" t="s">
        <v>213</v>
      </c>
      <c r="C221" s="20">
        <f>SUM($C$222,$C$227,$C$275,$C$277,$C$310)</f>
        <v>2768</v>
      </c>
      <c r="D221" s="1"/>
    </row>
    <row r="222">
      <c r="A222" s="1"/>
      <c r="B222" s="21" t="s">
        <v>112</v>
      </c>
      <c r="C222" s="10">
        <f>SUM($C$223:$C$226)</f>
        <v>36</v>
      </c>
      <c r="D222" s="1"/>
    </row>
    <row r="223">
      <c r="A223" s="1"/>
      <c r="B223" s="22" t="s">
        <v>214</v>
      </c>
      <c r="C223" s="16">
        <v>17.0</v>
      </c>
      <c r="D223" s="1"/>
    </row>
    <row r="224">
      <c r="A224" s="1"/>
      <c r="B224" s="22" t="s">
        <v>215</v>
      </c>
      <c r="C224" s="16">
        <v>16.0</v>
      </c>
      <c r="D224" s="1"/>
    </row>
    <row r="225">
      <c r="A225" s="1"/>
      <c r="B225" s="22" t="s">
        <v>216</v>
      </c>
      <c r="C225" s="16">
        <v>1.0</v>
      </c>
      <c r="D225" s="1"/>
    </row>
    <row r="226">
      <c r="A226" s="1"/>
      <c r="B226" s="22" t="s">
        <v>217</v>
      </c>
      <c r="C226" s="16">
        <v>2.0</v>
      </c>
      <c r="D226" s="1"/>
    </row>
    <row r="227">
      <c r="A227" s="1"/>
      <c r="B227" s="21" t="s">
        <v>17</v>
      </c>
      <c r="C227" s="10">
        <f>SUM($C$228:$C$274)</f>
        <v>2526</v>
      </c>
      <c r="D227" s="1"/>
    </row>
    <row r="228">
      <c r="A228" s="1"/>
      <c r="B228" s="22" t="s">
        <v>218</v>
      </c>
      <c r="C228" s="16">
        <v>68.0</v>
      </c>
      <c r="D228" s="1"/>
    </row>
    <row r="229">
      <c r="A229" s="1"/>
      <c r="B229" s="22" t="s">
        <v>219</v>
      </c>
      <c r="C229" s="16">
        <v>26.0</v>
      </c>
      <c r="D229" s="1"/>
    </row>
    <row r="230">
      <c r="A230" s="1"/>
      <c r="B230" s="22" t="s">
        <v>220</v>
      </c>
      <c r="C230" s="16">
        <v>87.0</v>
      </c>
      <c r="D230" s="1"/>
    </row>
    <row r="231">
      <c r="A231" s="1"/>
      <c r="B231" s="22" t="s">
        <v>221</v>
      </c>
      <c r="C231" s="16">
        <v>28.0</v>
      </c>
      <c r="D231" s="1"/>
    </row>
    <row r="232">
      <c r="A232" s="1"/>
      <c r="B232" s="22" t="s">
        <v>222</v>
      </c>
      <c r="C232" s="16">
        <v>27.0</v>
      </c>
      <c r="D232" s="1"/>
    </row>
    <row r="233">
      <c r="A233" s="1"/>
      <c r="B233" s="22" t="s">
        <v>223</v>
      </c>
      <c r="C233" s="16">
        <v>7.0</v>
      </c>
      <c r="D233" s="1"/>
    </row>
    <row r="234">
      <c r="A234" s="1"/>
      <c r="B234" s="22" t="s">
        <v>224</v>
      </c>
      <c r="C234" s="16">
        <v>9.0</v>
      </c>
      <c r="D234" s="1"/>
    </row>
    <row r="235">
      <c r="A235" s="1"/>
      <c r="B235" s="22" t="s">
        <v>225</v>
      </c>
      <c r="C235" s="16">
        <v>2.0</v>
      </c>
      <c r="D235" s="1"/>
    </row>
    <row r="236">
      <c r="A236" s="1"/>
      <c r="B236" s="22" t="s">
        <v>226</v>
      </c>
      <c r="C236" s="16">
        <v>105.0</v>
      </c>
      <c r="D236" s="1"/>
    </row>
    <row r="237">
      <c r="A237" s="1"/>
      <c r="B237" s="22" t="s">
        <v>227</v>
      </c>
      <c r="C237" s="16">
        <v>31.0</v>
      </c>
      <c r="D237" s="1"/>
    </row>
    <row r="238">
      <c r="A238" s="1"/>
      <c r="B238" s="22" t="s">
        <v>228</v>
      </c>
      <c r="C238" s="16">
        <v>7.0</v>
      </c>
      <c r="D238" s="1"/>
    </row>
    <row r="239">
      <c r="A239" s="1"/>
      <c r="B239" s="22" t="s">
        <v>229</v>
      </c>
      <c r="C239" s="16">
        <v>123.0</v>
      </c>
      <c r="D239" s="1"/>
    </row>
    <row r="240">
      <c r="A240" s="1"/>
      <c r="B240" s="22" t="s">
        <v>230</v>
      </c>
      <c r="C240" s="16">
        <v>6.0</v>
      </c>
      <c r="D240" s="1"/>
    </row>
    <row r="241">
      <c r="A241" s="1"/>
      <c r="B241" s="22" t="s">
        <v>231</v>
      </c>
      <c r="C241" s="16">
        <v>102.0</v>
      </c>
      <c r="D241" s="1"/>
    </row>
    <row r="242">
      <c r="A242" s="1"/>
      <c r="B242" s="22" t="s">
        <v>232</v>
      </c>
      <c r="C242" s="16">
        <v>138.0</v>
      </c>
      <c r="D242" s="1"/>
    </row>
    <row r="243">
      <c r="A243" s="1"/>
      <c r="B243" s="22" t="s">
        <v>233</v>
      </c>
      <c r="C243" s="16">
        <v>37.0</v>
      </c>
      <c r="D243" s="1"/>
    </row>
    <row r="244">
      <c r="A244" s="1"/>
      <c r="B244" s="22" t="s">
        <v>234</v>
      </c>
      <c r="C244" s="16">
        <v>230.0</v>
      </c>
      <c r="D244" s="1"/>
    </row>
    <row r="245">
      <c r="A245" s="1"/>
      <c r="B245" s="22" t="s">
        <v>235</v>
      </c>
      <c r="C245" s="16">
        <v>168.0</v>
      </c>
      <c r="D245" s="1"/>
    </row>
    <row r="246">
      <c r="A246" s="1"/>
      <c r="B246" s="22" t="s">
        <v>236</v>
      </c>
      <c r="C246" s="16">
        <v>17.0</v>
      </c>
      <c r="D246" s="1"/>
    </row>
    <row r="247">
      <c r="A247" s="1"/>
      <c r="B247" s="22" t="s">
        <v>237</v>
      </c>
      <c r="C247" s="16">
        <v>11.0</v>
      </c>
      <c r="D247" s="1"/>
    </row>
    <row r="248">
      <c r="A248" s="1"/>
      <c r="B248" s="22" t="s">
        <v>238</v>
      </c>
      <c r="C248" s="16">
        <v>40.0</v>
      </c>
      <c r="D248" s="1"/>
    </row>
    <row r="249">
      <c r="A249" s="1"/>
      <c r="B249" s="22" t="s">
        <v>239</v>
      </c>
      <c r="C249" s="16">
        <v>6.0</v>
      </c>
      <c r="D249" s="1"/>
    </row>
    <row r="250">
      <c r="A250" s="1"/>
      <c r="B250" s="22" t="s">
        <v>240</v>
      </c>
      <c r="C250" s="16">
        <v>219.0</v>
      </c>
      <c r="D250" s="1"/>
    </row>
    <row r="251">
      <c r="A251" s="1"/>
      <c r="B251" s="22" t="s">
        <v>241</v>
      </c>
      <c r="C251" s="16">
        <v>148.0</v>
      </c>
      <c r="D251" s="1"/>
    </row>
    <row r="252">
      <c r="A252" s="1"/>
      <c r="B252" s="22" t="s">
        <v>242</v>
      </c>
      <c r="C252" s="16">
        <v>141.0</v>
      </c>
      <c r="D252" s="1"/>
    </row>
    <row r="253">
      <c r="A253" s="1"/>
      <c r="B253" s="22" t="s">
        <v>243</v>
      </c>
      <c r="C253" s="16">
        <v>159.0</v>
      </c>
      <c r="D253" s="1"/>
    </row>
    <row r="254">
      <c r="A254" s="1"/>
      <c r="B254" s="22" t="s">
        <v>244</v>
      </c>
      <c r="C254" s="16">
        <v>28.0</v>
      </c>
      <c r="D254" s="1"/>
    </row>
    <row r="255">
      <c r="A255" s="1"/>
      <c r="B255" s="22" t="s">
        <v>245</v>
      </c>
      <c r="C255" s="16">
        <v>7.0</v>
      </c>
      <c r="D255" s="1"/>
    </row>
    <row r="256">
      <c r="A256" s="1"/>
      <c r="B256" s="22" t="s">
        <v>246</v>
      </c>
      <c r="C256" s="16">
        <v>1.0</v>
      </c>
      <c r="D256" s="1"/>
    </row>
    <row r="257">
      <c r="A257" s="1"/>
      <c r="B257" s="22" t="s">
        <v>247</v>
      </c>
      <c r="C257" s="16">
        <v>12.0</v>
      </c>
      <c r="D257" s="1"/>
    </row>
    <row r="258">
      <c r="A258" s="1"/>
      <c r="B258" s="22" t="s">
        <v>248</v>
      </c>
      <c r="C258" s="16">
        <v>5.0</v>
      </c>
      <c r="D258" s="1"/>
    </row>
    <row r="259">
      <c r="A259" s="1"/>
      <c r="B259" s="22" t="s">
        <v>249</v>
      </c>
      <c r="C259" s="16">
        <v>15.0</v>
      </c>
      <c r="D259" s="1"/>
    </row>
    <row r="260">
      <c r="A260" s="1"/>
      <c r="B260" s="22" t="s">
        <v>250</v>
      </c>
      <c r="C260" s="16">
        <v>65.0</v>
      </c>
      <c r="D260" s="1"/>
    </row>
    <row r="261">
      <c r="A261" s="1"/>
      <c r="B261" s="22" t="s">
        <v>251</v>
      </c>
      <c r="C261" s="16">
        <v>10.0</v>
      </c>
      <c r="D261" s="1"/>
    </row>
    <row r="262">
      <c r="A262" s="1"/>
      <c r="B262" s="22" t="s">
        <v>252</v>
      </c>
      <c r="C262" s="16">
        <v>7.0</v>
      </c>
      <c r="D262" s="1"/>
    </row>
    <row r="263">
      <c r="A263" s="1"/>
      <c r="B263" s="22" t="s">
        <v>253</v>
      </c>
      <c r="C263" s="16">
        <v>5.0</v>
      </c>
      <c r="D263" s="1"/>
    </row>
    <row r="264">
      <c r="A264" s="1"/>
      <c r="B264" s="22" t="s">
        <v>254</v>
      </c>
      <c r="C264" s="16">
        <v>32.0</v>
      </c>
      <c r="D264" s="1"/>
    </row>
    <row r="265">
      <c r="A265" s="1"/>
      <c r="B265" s="22" t="s">
        <v>255</v>
      </c>
      <c r="C265" s="16">
        <v>11.0</v>
      </c>
      <c r="D265" s="1"/>
    </row>
    <row r="266">
      <c r="A266" s="1"/>
      <c r="B266" s="22" t="s">
        <v>256</v>
      </c>
      <c r="C266" s="16">
        <v>18.0</v>
      </c>
      <c r="D266" s="1"/>
    </row>
    <row r="267">
      <c r="A267" s="1"/>
      <c r="B267" s="22" t="s">
        <v>257</v>
      </c>
      <c r="C267" s="16">
        <v>55.0</v>
      </c>
      <c r="D267" s="1"/>
    </row>
    <row r="268">
      <c r="A268" s="1"/>
      <c r="B268" s="22" t="s">
        <v>258</v>
      </c>
      <c r="C268" s="16">
        <v>20.0</v>
      </c>
      <c r="D268" s="1"/>
    </row>
    <row r="269">
      <c r="A269" s="1"/>
      <c r="B269" s="26" t="s">
        <v>259</v>
      </c>
      <c r="C269" s="16">
        <v>1.0</v>
      </c>
      <c r="D269" s="1"/>
    </row>
    <row r="270">
      <c r="A270" s="1"/>
      <c r="B270" s="22" t="s">
        <v>260</v>
      </c>
      <c r="C270" s="16">
        <v>192.0</v>
      </c>
      <c r="D270" s="1"/>
    </row>
    <row r="271">
      <c r="A271" s="1"/>
      <c r="B271" s="22" t="s">
        <v>261</v>
      </c>
      <c r="C271" s="16">
        <v>11.0</v>
      </c>
      <c r="D271" s="1"/>
    </row>
    <row r="272">
      <c r="A272" s="1"/>
      <c r="B272" s="26" t="s">
        <v>262</v>
      </c>
      <c r="C272" s="16">
        <v>1.0</v>
      </c>
      <c r="D272" s="1"/>
    </row>
    <row r="273">
      <c r="A273" s="1"/>
      <c r="B273" s="22" t="s">
        <v>263</v>
      </c>
      <c r="C273" s="16">
        <v>84.0</v>
      </c>
      <c r="D273" s="1"/>
    </row>
    <row r="274">
      <c r="A274" s="1"/>
      <c r="B274" s="22" t="s">
        <v>264</v>
      </c>
      <c r="C274" s="16">
        <v>4.0</v>
      </c>
      <c r="D274" s="1"/>
    </row>
    <row r="275">
      <c r="A275" s="1"/>
      <c r="B275" s="21" t="s">
        <v>93</v>
      </c>
      <c r="C275" s="10">
        <f>SUM($C$276)</f>
        <v>3</v>
      </c>
      <c r="D275" s="1"/>
    </row>
    <row r="276">
      <c r="A276" s="1"/>
      <c r="B276" s="22" t="s">
        <v>265</v>
      </c>
      <c r="C276" s="16">
        <v>3.0</v>
      </c>
      <c r="D276" s="1"/>
    </row>
    <row r="277">
      <c r="A277" s="1"/>
      <c r="B277" s="21" t="s">
        <v>53</v>
      </c>
      <c r="C277" s="10">
        <f>SUM($C$278:$C$309)</f>
        <v>152</v>
      </c>
      <c r="D277" s="1"/>
    </row>
    <row r="278">
      <c r="A278" s="1"/>
      <c r="B278" s="22" t="s">
        <v>266</v>
      </c>
      <c r="C278" s="16">
        <v>1.0</v>
      </c>
      <c r="D278" s="1"/>
    </row>
    <row r="279">
      <c r="A279" s="1"/>
      <c r="B279" s="22" t="s">
        <v>267</v>
      </c>
      <c r="C279" s="16">
        <v>2.0</v>
      </c>
      <c r="D279" s="1"/>
    </row>
    <row r="280">
      <c r="A280" s="1"/>
      <c r="B280" s="22" t="s">
        <v>268</v>
      </c>
      <c r="C280" s="16">
        <v>15.0</v>
      </c>
      <c r="D280" s="1"/>
    </row>
    <row r="281">
      <c r="A281" s="1"/>
      <c r="B281" s="22" t="s">
        <v>269</v>
      </c>
      <c r="C281" s="16">
        <v>1.0</v>
      </c>
      <c r="D281" s="1"/>
    </row>
    <row r="282">
      <c r="A282" s="1"/>
      <c r="B282" s="22" t="s">
        <v>270</v>
      </c>
      <c r="C282" s="16">
        <v>1.0</v>
      </c>
      <c r="D282" s="1"/>
    </row>
    <row r="283">
      <c r="A283" s="1"/>
      <c r="B283" s="22" t="s">
        <v>271</v>
      </c>
      <c r="C283" s="16">
        <v>1.0</v>
      </c>
      <c r="D283" s="1"/>
    </row>
    <row r="284">
      <c r="A284" s="1"/>
      <c r="B284" s="22" t="s">
        <v>272</v>
      </c>
      <c r="C284" s="16">
        <v>3.0</v>
      </c>
      <c r="D284" s="1"/>
    </row>
    <row r="285">
      <c r="A285" s="1"/>
      <c r="B285" s="22" t="s">
        <v>273</v>
      </c>
      <c r="C285" s="16">
        <v>1.0</v>
      </c>
      <c r="D285" s="1"/>
    </row>
    <row r="286">
      <c r="A286" s="1"/>
      <c r="B286" s="22" t="s">
        <v>274</v>
      </c>
      <c r="C286" s="16">
        <v>5.0</v>
      </c>
      <c r="D286" s="1"/>
    </row>
    <row r="287">
      <c r="A287" s="1"/>
      <c r="B287" s="22" t="s">
        <v>275</v>
      </c>
      <c r="C287" s="16">
        <v>10.0</v>
      </c>
      <c r="D287" s="1"/>
    </row>
    <row r="288">
      <c r="A288" s="1"/>
      <c r="B288" s="22" t="s">
        <v>276</v>
      </c>
      <c r="C288" s="16">
        <v>1.0</v>
      </c>
      <c r="D288" s="1"/>
    </row>
    <row r="289">
      <c r="A289" s="1"/>
      <c r="B289" s="22" t="s">
        <v>277</v>
      </c>
      <c r="C289" s="16">
        <v>1.0</v>
      </c>
      <c r="D289" s="1"/>
    </row>
    <row r="290">
      <c r="A290" s="1"/>
      <c r="B290" s="22" t="s">
        <v>278</v>
      </c>
      <c r="C290" s="16">
        <v>7.0</v>
      </c>
      <c r="D290" s="1"/>
    </row>
    <row r="291">
      <c r="A291" s="1"/>
      <c r="B291" s="22" t="s">
        <v>279</v>
      </c>
      <c r="C291" s="16">
        <v>1.0</v>
      </c>
      <c r="D291" s="1"/>
    </row>
    <row r="292">
      <c r="A292" s="1"/>
      <c r="B292" s="22" t="s">
        <v>280</v>
      </c>
      <c r="C292" s="16">
        <v>1.0</v>
      </c>
      <c r="D292" s="1"/>
    </row>
    <row r="293">
      <c r="A293" s="1"/>
      <c r="B293" s="22" t="s">
        <v>281</v>
      </c>
      <c r="C293" s="16">
        <v>6.0</v>
      </c>
      <c r="D293" s="1"/>
    </row>
    <row r="294">
      <c r="A294" s="1"/>
      <c r="B294" s="22" t="s">
        <v>282</v>
      </c>
      <c r="C294" s="16">
        <v>1.0</v>
      </c>
      <c r="D294" s="1"/>
    </row>
    <row r="295">
      <c r="A295" s="1"/>
      <c r="B295" s="22" t="s">
        <v>283</v>
      </c>
      <c r="C295" s="16">
        <v>1.0</v>
      </c>
      <c r="D295" s="1"/>
    </row>
    <row r="296">
      <c r="A296" s="1"/>
      <c r="B296" s="22" t="s">
        <v>284</v>
      </c>
      <c r="C296" s="16">
        <v>19.0</v>
      </c>
      <c r="D296" s="1"/>
    </row>
    <row r="297">
      <c r="A297" s="1"/>
      <c r="B297" s="22" t="s">
        <v>285</v>
      </c>
      <c r="C297" s="16">
        <v>4.0</v>
      </c>
      <c r="D297" s="1"/>
    </row>
    <row r="298">
      <c r="A298" s="1"/>
      <c r="B298" s="22" t="s">
        <v>286</v>
      </c>
      <c r="C298" s="16">
        <v>4.0</v>
      </c>
      <c r="D298" s="1"/>
    </row>
    <row r="299">
      <c r="A299" s="1"/>
      <c r="B299" s="22" t="s">
        <v>287</v>
      </c>
      <c r="C299" s="16">
        <v>3.0</v>
      </c>
      <c r="D299" s="1"/>
    </row>
    <row r="300">
      <c r="A300" s="1"/>
      <c r="B300" s="22" t="s">
        <v>288</v>
      </c>
      <c r="C300" s="16">
        <v>9.0</v>
      </c>
      <c r="D300" s="1"/>
    </row>
    <row r="301">
      <c r="A301" s="1"/>
      <c r="B301" s="22" t="s">
        <v>289</v>
      </c>
      <c r="C301" s="16">
        <v>19.0</v>
      </c>
      <c r="D301" s="1"/>
    </row>
    <row r="302">
      <c r="A302" s="1"/>
      <c r="B302" s="22" t="s">
        <v>290</v>
      </c>
      <c r="C302" s="16">
        <v>4.0</v>
      </c>
      <c r="D302" s="1"/>
    </row>
    <row r="303">
      <c r="A303" s="1"/>
      <c r="B303" s="22" t="s">
        <v>291</v>
      </c>
      <c r="C303" s="16">
        <v>1.0</v>
      </c>
      <c r="D303" s="1"/>
    </row>
    <row r="304">
      <c r="A304" s="1"/>
      <c r="B304" s="22" t="s">
        <v>292</v>
      </c>
      <c r="C304" s="16">
        <v>5.0</v>
      </c>
      <c r="D304" s="1"/>
    </row>
    <row r="305">
      <c r="A305" s="1"/>
      <c r="B305" s="22" t="s">
        <v>293</v>
      </c>
      <c r="C305" s="16">
        <v>1.0</v>
      </c>
      <c r="D305" s="1"/>
    </row>
    <row r="306">
      <c r="A306" s="1"/>
      <c r="B306" s="22" t="s">
        <v>294</v>
      </c>
      <c r="C306" s="16">
        <v>11.0</v>
      </c>
      <c r="D306" s="1"/>
    </row>
    <row r="307">
      <c r="A307" s="1"/>
      <c r="B307" s="22" t="s">
        <v>295</v>
      </c>
      <c r="C307" s="16">
        <v>3.0</v>
      </c>
      <c r="D307" s="1"/>
    </row>
    <row r="308">
      <c r="A308" s="1"/>
      <c r="B308" s="22" t="s">
        <v>296</v>
      </c>
      <c r="C308" s="16">
        <v>6.0</v>
      </c>
      <c r="D308" s="1"/>
    </row>
    <row r="309">
      <c r="A309" s="1"/>
      <c r="B309" s="22" t="s">
        <v>297</v>
      </c>
      <c r="C309" s="16">
        <v>4.0</v>
      </c>
      <c r="D309" s="1"/>
    </row>
    <row r="310">
      <c r="A310" s="1"/>
      <c r="B310" s="21" t="s">
        <v>76</v>
      </c>
      <c r="C310" s="10">
        <f>SUM($C$311:$C$325)</f>
        <v>51</v>
      </c>
      <c r="D310" s="1"/>
    </row>
    <row r="311">
      <c r="A311" s="1"/>
      <c r="B311" s="22" t="s">
        <v>298</v>
      </c>
      <c r="C311" s="16">
        <v>4.0</v>
      </c>
      <c r="D311" s="1"/>
    </row>
    <row r="312">
      <c r="A312" s="1"/>
      <c r="B312" s="22" t="s">
        <v>299</v>
      </c>
      <c r="C312" s="16">
        <v>1.0</v>
      </c>
      <c r="D312" s="1"/>
    </row>
    <row r="313">
      <c r="A313" s="1"/>
      <c r="B313" s="22" t="s">
        <v>300</v>
      </c>
      <c r="C313" s="16">
        <v>1.0</v>
      </c>
      <c r="D313" s="1"/>
    </row>
    <row r="314">
      <c r="A314" s="1"/>
      <c r="B314" s="22" t="s">
        <v>301</v>
      </c>
      <c r="C314" s="16">
        <v>2.0</v>
      </c>
      <c r="D314" s="1"/>
    </row>
    <row r="315">
      <c r="A315" s="1"/>
      <c r="B315" s="22" t="s">
        <v>302</v>
      </c>
      <c r="C315" s="16">
        <v>6.0</v>
      </c>
      <c r="D315" s="1"/>
    </row>
    <row r="316">
      <c r="A316" s="1"/>
      <c r="B316" s="22" t="s">
        <v>303</v>
      </c>
      <c r="C316" s="16">
        <v>7.0</v>
      </c>
      <c r="D316" s="1"/>
    </row>
    <row r="317">
      <c r="A317" s="1"/>
      <c r="B317" s="22" t="s">
        <v>304</v>
      </c>
      <c r="C317" s="16">
        <v>2.0</v>
      </c>
      <c r="D317" s="1"/>
    </row>
    <row r="318">
      <c r="A318" s="1"/>
      <c r="B318" s="22" t="s">
        <v>305</v>
      </c>
      <c r="C318" s="16">
        <v>5.0</v>
      </c>
      <c r="D318" s="1"/>
    </row>
    <row r="319">
      <c r="A319" s="1"/>
      <c r="B319" s="22" t="s">
        <v>306</v>
      </c>
      <c r="C319" s="16">
        <v>1.0</v>
      </c>
      <c r="D319" s="1"/>
    </row>
    <row r="320">
      <c r="A320" s="1"/>
      <c r="B320" s="22" t="s">
        <v>307</v>
      </c>
      <c r="C320" s="16">
        <v>2.0</v>
      </c>
      <c r="D320" s="1"/>
    </row>
    <row r="321">
      <c r="A321" s="1"/>
      <c r="B321" s="22" t="s">
        <v>308</v>
      </c>
      <c r="C321" s="16">
        <v>2.0</v>
      </c>
      <c r="D321" s="1"/>
    </row>
    <row r="322">
      <c r="A322" s="1"/>
      <c r="B322" s="22" t="s">
        <v>309</v>
      </c>
      <c r="C322" s="16">
        <v>2.0</v>
      </c>
      <c r="D322" s="1"/>
    </row>
    <row r="323">
      <c r="A323" s="1"/>
      <c r="B323" s="22" t="s">
        <v>310</v>
      </c>
      <c r="C323" s="16">
        <v>7.0</v>
      </c>
      <c r="D323" s="1"/>
    </row>
    <row r="324">
      <c r="A324" s="1"/>
      <c r="B324" s="22" t="s">
        <v>311</v>
      </c>
      <c r="C324" s="16">
        <v>4.0</v>
      </c>
      <c r="D324" s="1"/>
    </row>
    <row r="325">
      <c r="A325" s="1"/>
      <c r="B325" s="22" t="s">
        <v>312</v>
      </c>
      <c r="C325" s="16">
        <v>5.0</v>
      </c>
      <c r="D325" s="1"/>
    </row>
    <row r="326">
      <c r="A326" s="1"/>
      <c r="B326" s="19" t="s">
        <v>313</v>
      </c>
      <c r="C326" s="20">
        <f>SUM($C327,$C330,$C341,$C358,$C437,$C479,$C510,$C515)</f>
        <v>5447</v>
      </c>
      <c r="D326" s="1"/>
    </row>
    <row r="327">
      <c r="A327" s="1"/>
      <c r="B327" s="21" t="s">
        <v>13</v>
      </c>
      <c r="C327" s="10">
        <f>SUM($C$328:$C$329)</f>
        <v>230</v>
      </c>
      <c r="D327" s="1"/>
    </row>
    <row r="328">
      <c r="A328" s="1"/>
      <c r="B328" s="22" t="s">
        <v>314</v>
      </c>
      <c r="C328" s="16">
        <v>171.0</v>
      </c>
      <c r="D328" s="1"/>
    </row>
    <row r="329">
      <c r="A329" s="1"/>
      <c r="B329" s="22" t="s">
        <v>315</v>
      </c>
      <c r="C329" s="16">
        <v>59.0</v>
      </c>
      <c r="D329" s="1"/>
    </row>
    <row r="330">
      <c r="A330" s="1"/>
      <c r="B330" s="21" t="s">
        <v>112</v>
      </c>
      <c r="C330" s="10">
        <f>SUM($C$331:$C$340)</f>
        <v>328</v>
      </c>
      <c r="D330" s="1"/>
    </row>
    <row r="331">
      <c r="A331" s="1"/>
      <c r="B331" s="22" t="s">
        <v>316</v>
      </c>
      <c r="C331" s="16">
        <v>38.0</v>
      </c>
      <c r="D331" s="1"/>
    </row>
    <row r="332">
      <c r="A332" s="1"/>
      <c r="B332" s="22" t="s">
        <v>317</v>
      </c>
      <c r="C332" s="16">
        <v>16.0</v>
      </c>
      <c r="D332" s="1"/>
    </row>
    <row r="333">
      <c r="A333" s="1"/>
      <c r="B333" s="22" t="s">
        <v>318</v>
      </c>
      <c r="C333" s="16">
        <v>64.0</v>
      </c>
      <c r="D333" s="1"/>
    </row>
    <row r="334">
      <c r="A334" s="1"/>
      <c r="B334" s="22" t="s">
        <v>319</v>
      </c>
      <c r="C334" s="16">
        <v>71.0</v>
      </c>
      <c r="D334" s="1"/>
    </row>
    <row r="335">
      <c r="A335" s="1"/>
      <c r="B335" s="22" t="s">
        <v>320</v>
      </c>
      <c r="C335" s="16">
        <v>35.0</v>
      </c>
      <c r="D335" s="1"/>
    </row>
    <row r="336">
      <c r="A336" s="1"/>
      <c r="B336" s="22" t="s">
        <v>321</v>
      </c>
      <c r="C336" s="16">
        <v>20.0</v>
      </c>
      <c r="D336" s="1"/>
    </row>
    <row r="337">
      <c r="A337" s="1"/>
      <c r="B337" s="22" t="s">
        <v>322</v>
      </c>
      <c r="C337" s="16">
        <v>10.0</v>
      </c>
      <c r="D337" s="1"/>
    </row>
    <row r="338">
      <c r="A338" s="1"/>
      <c r="B338" s="22" t="s">
        <v>323</v>
      </c>
      <c r="C338" s="16">
        <v>42.0</v>
      </c>
      <c r="D338" s="1"/>
    </row>
    <row r="339">
      <c r="A339" s="1"/>
      <c r="B339" s="22" t="s">
        <v>324</v>
      </c>
      <c r="C339" s="16">
        <v>20.0</v>
      </c>
      <c r="D339" s="1"/>
    </row>
    <row r="340">
      <c r="A340" s="1"/>
      <c r="B340" s="22" t="s">
        <v>325</v>
      </c>
      <c r="C340" s="16">
        <v>12.0</v>
      </c>
      <c r="D340" s="1"/>
    </row>
    <row r="341">
      <c r="A341" s="1"/>
      <c r="B341" s="21" t="s">
        <v>17</v>
      </c>
      <c r="C341" s="10">
        <f>SUM($C$342:$C$357)</f>
        <v>2948</v>
      </c>
      <c r="D341" s="1"/>
    </row>
    <row r="342">
      <c r="A342" s="1"/>
      <c r="B342" s="22" t="s">
        <v>326</v>
      </c>
      <c r="C342" s="16">
        <v>228.0</v>
      </c>
      <c r="D342" s="1"/>
    </row>
    <row r="343">
      <c r="A343" s="1"/>
      <c r="B343" s="22" t="s">
        <v>327</v>
      </c>
      <c r="C343" s="16">
        <v>92.0</v>
      </c>
      <c r="D343" s="1"/>
    </row>
    <row r="344">
      <c r="A344" s="1"/>
      <c r="B344" s="22" t="s">
        <v>328</v>
      </c>
      <c r="C344" s="16">
        <v>43.0</v>
      </c>
      <c r="D344" s="1"/>
    </row>
    <row r="345">
      <c r="A345" s="1"/>
      <c r="B345" s="22" t="s">
        <v>329</v>
      </c>
      <c r="C345" s="16">
        <v>88.0</v>
      </c>
      <c r="D345" s="1"/>
    </row>
    <row r="346">
      <c r="A346" s="1"/>
      <c r="B346" s="22" t="s">
        <v>330</v>
      </c>
      <c r="C346" s="16">
        <v>501.0</v>
      </c>
      <c r="D346" s="1"/>
    </row>
    <row r="347">
      <c r="A347" s="1"/>
      <c r="B347" s="22" t="s">
        <v>331</v>
      </c>
      <c r="C347" s="16">
        <v>188.0</v>
      </c>
      <c r="D347" s="1"/>
    </row>
    <row r="348">
      <c r="A348" s="1"/>
      <c r="B348" s="22" t="s">
        <v>332</v>
      </c>
      <c r="C348" s="16">
        <v>23.0</v>
      </c>
      <c r="D348" s="1"/>
    </row>
    <row r="349">
      <c r="A349" s="1"/>
      <c r="B349" s="22" t="s">
        <v>333</v>
      </c>
      <c r="C349" s="16">
        <v>324.0</v>
      </c>
      <c r="D349" s="1"/>
    </row>
    <row r="350">
      <c r="A350" s="1"/>
      <c r="B350" s="22" t="s">
        <v>334</v>
      </c>
      <c r="C350" s="16">
        <v>5.0</v>
      </c>
      <c r="D350" s="1"/>
    </row>
    <row r="351">
      <c r="A351" s="1"/>
      <c r="B351" s="22" t="s">
        <v>335</v>
      </c>
      <c r="C351" s="16">
        <v>83.0</v>
      </c>
      <c r="D351" s="1"/>
    </row>
    <row r="352">
      <c r="A352" s="1"/>
      <c r="B352" s="22" t="s">
        <v>336</v>
      </c>
      <c r="C352" s="16">
        <v>114.0</v>
      </c>
      <c r="D352" s="1"/>
    </row>
    <row r="353">
      <c r="A353" s="1"/>
      <c r="B353" s="22" t="s">
        <v>337</v>
      </c>
      <c r="C353" s="16">
        <v>40.0</v>
      </c>
      <c r="D353" s="1"/>
    </row>
    <row r="354">
      <c r="A354" s="1"/>
      <c r="B354" s="22" t="s">
        <v>338</v>
      </c>
      <c r="C354" s="16">
        <v>6.0</v>
      </c>
      <c r="D354" s="1"/>
    </row>
    <row r="355">
      <c r="A355" s="1"/>
      <c r="B355" s="22" t="s">
        <v>339</v>
      </c>
      <c r="C355" s="16">
        <v>121.0</v>
      </c>
      <c r="D355" s="1"/>
    </row>
    <row r="356">
      <c r="A356" s="1"/>
      <c r="B356" s="22" t="s">
        <v>340</v>
      </c>
      <c r="C356" s="16">
        <v>671.0</v>
      </c>
      <c r="D356" s="1"/>
    </row>
    <row r="357">
      <c r="A357" s="1"/>
      <c r="B357" s="22" t="s">
        <v>341</v>
      </c>
      <c r="C357" s="16">
        <v>421.0</v>
      </c>
      <c r="D357" s="1"/>
    </row>
    <row r="358">
      <c r="A358" s="1"/>
      <c r="B358" s="21" t="s">
        <v>93</v>
      </c>
      <c r="C358" s="10">
        <f>SUM($C$359:$C$436)</f>
        <v>1694</v>
      </c>
      <c r="D358" s="1"/>
    </row>
    <row r="359">
      <c r="A359" s="1"/>
      <c r="B359" s="22" t="s">
        <v>342</v>
      </c>
      <c r="C359" s="16">
        <v>6.0</v>
      </c>
      <c r="D359" s="1"/>
    </row>
    <row r="360">
      <c r="A360" s="1"/>
      <c r="B360" s="22" t="s">
        <v>343</v>
      </c>
      <c r="C360" s="16">
        <v>8.0</v>
      </c>
      <c r="D360" s="1"/>
    </row>
    <row r="361">
      <c r="A361" s="1"/>
      <c r="B361" s="22" t="s">
        <v>344</v>
      </c>
      <c r="C361" s="16">
        <v>15.0</v>
      </c>
      <c r="D361" s="1"/>
    </row>
    <row r="362">
      <c r="A362" s="1"/>
      <c r="B362" s="22" t="s">
        <v>345</v>
      </c>
      <c r="C362" s="16">
        <v>16.0</v>
      </c>
      <c r="D362" s="1"/>
    </row>
    <row r="363">
      <c r="A363" s="1"/>
      <c r="B363" s="22" t="s">
        <v>346</v>
      </c>
      <c r="C363" s="16">
        <v>135.0</v>
      </c>
      <c r="D363" s="1"/>
    </row>
    <row r="364">
      <c r="A364" s="1"/>
      <c r="B364" s="22" t="s">
        <v>347</v>
      </c>
      <c r="C364" s="16">
        <v>4.0</v>
      </c>
      <c r="D364" s="1"/>
    </row>
    <row r="365">
      <c r="A365" s="1"/>
      <c r="B365" s="22" t="s">
        <v>348</v>
      </c>
      <c r="C365" s="16">
        <v>13.0</v>
      </c>
      <c r="D365" s="1"/>
    </row>
    <row r="366">
      <c r="A366" s="1"/>
      <c r="B366" s="22" t="s">
        <v>349</v>
      </c>
      <c r="C366" s="16">
        <v>8.0</v>
      </c>
      <c r="D366" s="1"/>
    </row>
    <row r="367">
      <c r="A367" s="1"/>
      <c r="B367" s="22" t="s">
        <v>350</v>
      </c>
      <c r="C367" s="16">
        <v>25.0</v>
      </c>
      <c r="D367" s="1"/>
    </row>
    <row r="368">
      <c r="A368" s="1"/>
      <c r="B368" s="22" t="s">
        <v>351</v>
      </c>
      <c r="C368" s="16">
        <v>2.0</v>
      </c>
      <c r="D368" s="1"/>
    </row>
    <row r="369">
      <c r="A369" s="1"/>
      <c r="B369" s="22" t="s">
        <v>352</v>
      </c>
      <c r="C369" s="16">
        <v>3.0</v>
      </c>
      <c r="D369" s="1"/>
    </row>
    <row r="370">
      <c r="A370" s="1"/>
      <c r="B370" s="22" t="s">
        <v>353</v>
      </c>
      <c r="C370" s="16">
        <v>51.0</v>
      </c>
      <c r="D370" s="1"/>
    </row>
    <row r="371">
      <c r="A371" s="1"/>
      <c r="B371" s="22" t="s">
        <v>354</v>
      </c>
      <c r="C371" s="16">
        <v>3.0</v>
      </c>
      <c r="D371" s="1"/>
    </row>
    <row r="372">
      <c r="A372" s="1"/>
      <c r="B372" s="22" t="s">
        <v>355</v>
      </c>
      <c r="C372" s="16">
        <v>3.0</v>
      </c>
      <c r="D372" s="1"/>
    </row>
    <row r="373">
      <c r="A373" s="1"/>
      <c r="B373" s="22" t="s">
        <v>356</v>
      </c>
      <c r="C373" s="16">
        <v>14.0</v>
      </c>
      <c r="D373" s="1"/>
    </row>
    <row r="374">
      <c r="A374" s="1"/>
      <c r="B374" s="22" t="s">
        <v>357</v>
      </c>
      <c r="C374" s="16">
        <v>1.0</v>
      </c>
      <c r="D374" s="1"/>
    </row>
    <row r="375">
      <c r="A375" s="1"/>
      <c r="B375" s="22" t="s">
        <v>358</v>
      </c>
      <c r="C375" s="16">
        <v>10.0</v>
      </c>
      <c r="D375" s="1"/>
    </row>
    <row r="376">
      <c r="A376" s="1"/>
      <c r="B376" s="22" t="s">
        <v>359</v>
      </c>
      <c r="C376" s="16">
        <v>35.0</v>
      </c>
      <c r="D376" s="1"/>
    </row>
    <row r="377">
      <c r="A377" s="1"/>
      <c r="B377" s="22" t="s">
        <v>360</v>
      </c>
      <c r="C377" s="16">
        <v>20.0</v>
      </c>
      <c r="D377" s="1"/>
    </row>
    <row r="378">
      <c r="A378" s="1"/>
      <c r="B378" s="22" t="s">
        <v>361</v>
      </c>
      <c r="C378" s="16">
        <v>42.0</v>
      </c>
      <c r="D378" s="1"/>
    </row>
    <row r="379">
      <c r="A379" s="1"/>
      <c r="B379" s="22" t="s">
        <v>362</v>
      </c>
      <c r="C379" s="16">
        <v>4.0</v>
      </c>
      <c r="D379" s="1"/>
    </row>
    <row r="380">
      <c r="A380" s="1"/>
      <c r="B380" s="22" t="s">
        <v>363</v>
      </c>
      <c r="C380" s="16">
        <v>23.0</v>
      </c>
      <c r="D380" s="1"/>
    </row>
    <row r="381">
      <c r="A381" s="1"/>
      <c r="B381" s="22" t="s">
        <v>364</v>
      </c>
      <c r="C381" s="16">
        <v>5.0</v>
      </c>
      <c r="D381" s="1"/>
    </row>
    <row r="382">
      <c r="A382" s="1"/>
      <c r="B382" s="22" t="s">
        <v>365</v>
      </c>
      <c r="C382" s="16">
        <v>2.0</v>
      </c>
      <c r="D382" s="1"/>
    </row>
    <row r="383">
      <c r="A383" s="1"/>
      <c r="B383" s="22" t="s">
        <v>366</v>
      </c>
      <c r="C383" s="16">
        <v>1.0</v>
      </c>
      <c r="D383" s="1"/>
    </row>
    <row r="384">
      <c r="A384" s="1"/>
      <c r="B384" s="22" t="s">
        <v>367</v>
      </c>
      <c r="C384" s="16">
        <v>1.0</v>
      </c>
      <c r="D384" s="1"/>
    </row>
    <row r="385">
      <c r="A385" s="1"/>
      <c r="B385" s="22" t="s">
        <v>368</v>
      </c>
      <c r="C385" s="16">
        <v>27.0</v>
      </c>
      <c r="D385" s="1"/>
    </row>
    <row r="386">
      <c r="A386" s="1"/>
      <c r="B386" s="22" t="s">
        <v>369</v>
      </c>
      <c r="C386" s="16">
        <v>14.0</v>
      </c>
      <c r="D386" s="1"/>
    </row>
    <row r="387">
      <c r="A387" s="1"/>
      <c r="B387" s="22" t="s">
        <v>370</v>
      </c>
      <c r="C387" s="16">
        <v>4.0</v>
      </c>
      <c r="D387" s="1"/>
    </row>
    <row r="388">
      <c r="A388" s="1"/>
      <c r="B388" s="22" t="s">
        <v>371</v>
      </c>
      <c r="C388" s="16">
        <v>8.0</v>
      </c>
      <c r="D388" s="1"/>
    </row>
    <row r="389">
      <c r="A389" s="1"/>
      <c r="B389" s="22" t="s">
        <v>372</v>
      </c>
      <c r="C389" s="16">
        <v>60.0</v>
      </c>
      <c r="D389" s="1"/>
    </row>
    <row r="390">
      <c r="A390" s="1"/>
      <c r="B390" s="22" t="s">
        <v>373</v>
      </c>
      <c r="C390" s="16">
        <v>7.0</v>
      </c>
      <c r="D390" s="1"/>
    </row>
    <row r="391">
      <c r="A391" s="1"/>
      <c r="B391" s="22" t="s">
        <v>374</v>
      </c>
      <c r="C391" s="16">
        <v>90.0</v>
      </c>
      <c r="D391" s="1"/>
    </row>
    <row r="392">
      <c r="A392" s="1"/>
      <c r="B392" s="22" t="s">
        <v>375</v>
      </c>
      <c r="C392" s="16">
        <v>2.0</v>
      </c>
      <c r="D392" s="1"/>
    </row>
    <row r="393">
      <c r="A393" s="1"/>
      <c r="B393" s="22" t="s">
        <v>376</v>
      </c>
      <c r="C393" s="16">
        <v>11.0</v>
      </c>
      <c r="D393" s="1"/>
    </row>
    <row r="394">
      <c r="A394" s="1"/>
      <c r="B394" s="22" t="s">
        <v>377</v>
      </c>
      <c r="C394" s="16">
        <v>2.0</v>
      </c>
      <c r="D394" s="1"/>
    </row>
    <row r="395">
      <c r="A395" s="1"/>
      <c r="B395" s="22" t="s">
        <v>378</v>
      </c>
      <c r="C395" s="16">
        <v>3.0</v>
      </c>
      <c r="D395" s="1"/>
    </row>
    <row r="396">
      <c r="A396" s="1"/>
      <c r="B396" s="22" t="s">
        <v>379</v>
      </c>
      <c r="C396" s="16">
        <v>40.0</v>
      </c>
      <c r="D396" s="1"/>
    </row>
    <row r="397">
      <c r="A397" s="1"/>
      <c r="B397" s="22" t="s">
        <v>380</v>
      </c>
      <c r="C397" s="16">
        <v>11.0</v>
      </c>
      <c r="D397" s="1"/>
    </row>
    <row r="398">
      <c r="A398" s="1"/>
      <c r="B398" s="22" t="s">
        <v>381</v>
      </c>
      <c r="C398" s="16">
        <v>6.0</v>
      </c>
      <c r="D398" s="1"/>
    </row>
    <row r="399">
      <c r="A399" s="1"/>
      <c r="B399" s="22" t="s">
        <v>382</v>
      </c>
      <c r="C399" s="16">
        <v>31.0</v>
      </c>
      <c r="D399" s="1"/>
    </row>
    <row r="400">
      <c r="A400" s="1"/>
      <c r="B400" s="22" t="s">
        <v>383</v>
      </c>
      <c r="C400" s="16">
        <v>160.0</v>
      </c>
      <c r="D400" s="1"/>
    </row>
    <row r="401">
      <c r="A401" s="1"/>
      <c r="B401" s="22" t="s">
        <v>384</v>
      </c>
      <c r="C401" s="16">
        <v>21.0</v>
      </c>
      <c r="D401" s="1"/>
    </row>
    <row r="402">
      <c r="A402" s="1"/>
      <c r="B402" s="22" t="s">
        <v>385</v>
      </c>
      <c r="C402" s="16">
        <v>1.0</v>
      </c>
      <c r="D402" s="1"/>
    </row>
    <row r="403">
      <c r="A403" s="1"/>
      <c r="B403" s="22" t="s">
        <v>386</v>
      </c>
      <c r="C403" s="16">
        <v>4.0</v>
      </c>
      <c r="D403" s="1"/>
    </row>
    <row r="404">
      <c r="A404" s="1"/>
      <c r="B404" s="22" t="s">
        <v>387</v>
      </c>
      <c r="C404" s="16">
        <v>237.0</v>
      </c>
      <c r="D404" s="1"/>
    </row>
    <row r="405">
      <c r="A405" s="1"/>
      <c r="B405" s="22" t="s">
        <v>388</v>
      </c>
      <c r="C405" s="16">
        <v>54.0</v>
      </c>
      <c r="D405" s="1"/>
    </row>
    <row r="406">
      <c r="A406" s="1"/>
      <c r="B406" s="22" t="s">
        <v>389</v>
      </c>
      <c r="C406" s="16">
        <v>7.0</v>
      </c>
      <c r="D406" s="1"/>
    </row>
    <row r="407">
      <c r="A407" s="1"/>
      <c r="B407" s="22" t="s">
        <v>390</v>
      </c>
      <c r="C407" s="16">
        <v>23.0</v>
      </c>
      <c r="D407" s="1"/>
    </row>
    <row r="408">
      <c r="A408" s="1"/>
      <c r="B408" s="22" t="s">
        <v>391</v>
      </c>
      <c r="C408" s="16">
        <v>28.0</v>
      </c>
      <c r="D408" s="1"/>
    </row>
    <row r="409">
      <c r="A409" s="1"/>
      <c r="B409" s="22" t="s">
        <v>392</v>
      </c>
      <c r="C409" s="16">
        <v>1.0</v>
      </c>
      <c r="D409" s="1"/>
    </row>
    <row r="410">
      <c r="A410" s="1"/>
      <c r="B410" s="22" t="s">
        <v>393</v>
      </c>
      <c r="C410" s="16">
        <v>29.0</v>
      </c>
      <c r="D410" s="1"/>
    </row>
    <row r="411">
      <c r="A411" s="1"/>
      <c r="B411" s="22" t="s">
        <v>394</v>
      </c>
      <c r="C411" s="16">
        <v>20.0</v>
      </c>
      <c r="D411" s="1"/>
    </row>
    <row r="412">
      <c r="A412" s="1"/>
      <c r="B412" s="22" t="s">
        <v>395</v>
      </c>
      <c r="C412" s="16">
        <v>18.0</v>
      </c>
      <c r="D412" s="1"/>
    </row>
    <row r="413">
      <c r="A413" s="1"/>
      <c r="B413" s="22" t="s">
        <v>396</v>
      </c>
      <c r="C413" s="16">
        <v>10.0</v>
      </c>
      <c r="D413" s="1"/>
    </row>
    <row r="414">
      <c r="A414" s="1"/>
      <c r="B414" s="22" t="s">
        <v>397</v>
      </c>
      <c r="C414" s="16">
        <v>2.0</v>
      </c>
      <c r="D414" s="1"/>
    </row>
    <row r="415">
      <c r="A415" s="1"/>
      <c r="B415" s="22" t="s">
        <v>398</v>
      </c>
      <c r="C415" s="16">
        <v>21.0</v>
      </c>
      <c r="D415" s="1"/>
    </row>
    <row r="416">
      <c r="A416" s="1"/>
      <c r="B416" s="22" t="s">
        <v>399</v>
      </c>
      <c r="C416" s="16">
        <v>21.0</v>
      </c>
      <c r="D416" s="1"/>
    </row>
    <row r="417">
      <c r="A417" s="1"/>
      <c r="B417" s="22" t="s">
        <v>400</v>
      </c>
      <c r="C417" s="16">
        <v>2.0</v>
      </c>
      <c r="D417" s="1"/>
    </row>
    <row r="418">
      <c r="A418" s="1"/>
      <c r="B418" s="22" t="s">
        <v>401</v>
      </c>
      <c r="C418" s="16">
        <v>8.0</v>
      </c>
      <c r="D418" s="1"/>
    </row>
    <row r="419">
      <c r="A419" s="1"/>
      <c r="B419" s="22" t="s">
        <v>402</v>
      </c>
      <c r="C419" s="16">
        <v>1.0</v>
      </c>
      <c r="D419" s="1"/>
    </row>
    <row r="420">
      <c r="A420" s="1"/>
      <c r="B420" s="22" t="s">
        <v>403</v>
      </c>
      <c r="C420" s="16">
        <v>23.0</v>
      </c>
      <c r="D420" s="1"/>
    </row>
    <row r="421">
      <c r="A421" s="1"/>
      <c r="B421" s="22" t="s">
        <v>404</v>
      </c>
      <c r="C421" s="16">
        <v>4.0</v>
      </c>
      <c r="D421" s="1"/>
    </row>
    <row r="422">
      <c r="A422" s="1"/>
      <c r="B422" s="22" t="s">
        <v>405</v>
      </c>
      <c r="C422" s="16">
        <v>105.0</v>
      </c>
      <c r="D422" s="1"/>
    </row>
    <row r="423">
      <c r="A423" s="1"/>
      <c r="B423" s="22" t="s">
        <v>406</v>
      </c>
      <c r="C423" s="16">
        <v>3.0</v>
      </c>
      <c r="D423" s="1"/>
    </row>
    <row r="424">
      <c r="A424" s="1"/>
      <c r="B424" s="22" t="s">
        <v>407</v>
      </c>
      <c r="C424" s="16">
        <v>4.0</v>
      </c>
      <c r="D424" s="1"/>
    </row>
    <row r="425">
      <c r="A425" s="1"/>
      <c r="B425" s="22" t="s">
        <v>408</v>
      </c>
      <c r="C425" s="16">
        <v>1.0</v>
      </c>
      <c r="D425" s="1"/>
    </row>
    <row r="426">
      <c r="A426" s="1"/>
      <c r="B426" s="22" t="s">
        <v>409</v>
      </c>
      <c r="C426" s="16">
        <v>2.0</v>
      </c>
      <c r="D426" s="1"/>
    </row>
    <row r="427">
      <c r="A427" s="1"/>
      <c r="B427" s="22" t="s">
        <v>410</v>
      </c>
      <c r="C427" s="16">
        <v>14.0</v>
      </c>
      <c r="D427" s="1"/>
    </row>
    <row r="428">
      <c r="A428" s="1"/>
      <c r="B428" s="22" t="s">
        <v>411</v>
      </c>
      <c r="C428" s="16">
        <v>1.0</v>
      </c>
      <c r="D428" s="1"/>
    </row>
    <row r="429">
      <c r="A429" s="1"/>
      <c r="B429" s="22" t="s">
        <v>412</v>
      </c>
      <c r="C429" s="16">
        <v>3.0</v>
      </c>
      <c r="D429" s="1"/>
    </row>
    <row r="430">
      <c r="A430" s="1"/>
      <c r="B430" s="22" t="s">
        <v>413</v>
      </c>
      <c r="C430" s="16">
        <v>2.0</v>
      </c>
      <c r="D430" s="1"/>
    </row>
    <row r="431">
      <c r="A431" s="1"/>
      <c r="B431" s="22" t="s">
        <v>414</v>
      </c>
      <c r="C431" s="16">
        <v>5.0</v>
      </c>
      <c r="D431" s="1"/>
    </row>
    <row r="432">
      <c r="A432" s="1"/>
      <c r="B432" s="22" t="s">
        <v>415</v>
      </c>
      <c r="C432" s="16">
        <v>19.0</v>
      </c>
      <c r="D432" s="1"/>
    </row>
    <row r="433">
      <c r="A433" s="1"/>
      <c r="B433" s="22" t="s">
        <v>416</v>
      </c>
      <c r="C433" s="16">
        <v>39.0</v>
      </c>
      <c r="D433" s="1"/>
    </row>
    <row r="434">
      <c r="A434" s="1"/>
      <c r="B434" s="22" t="s">
        <v>417</v>
      </c>
      <c r="C434" s="16">
        <v>2.0</v>
      </c>
      <c r="D434" s="1"/>
    </row>
    <row r="435">
      <c r="A435" s="1"/>
      <c r="B435" s="22" t="s">
        <v>418</v>
      </c>
      <c r="C435" s="16">
        <v>21.0</v>
      </c>
      <c r="D435" s="1"/>
    </row>
    <row r="436">
      <c r="A436" s="1"/>
      <c r="B436" s="22" t="s">
        <v>419</v>
      </c>
      <c r="C436" s="16">
        <v>12.0</v>
      </c>
      <c r="D436" s="1"/>
    </row>
    <row r="437">
      <c r="A437" s="1"/>
      <c r="B437" s="21" t="s">
        <v>53</v>
      </c>
      <c r="C437" s="10">
        <f>SUM($C$438:$C$478)</f>
        <v>131</v>
      </c>
      <c r="D437" s="1"/>
    </row>
    <row r="438">
      <c r="A438" s="1"/>
      <c r="B438" s="22" t="s">
        <v>420</v>
      </c>
      <c r="C438" s="16">
        <v>3.0</v>
      </c>
      <c r="D438" s="1"/>
    </row>
    <row r="439">
      <c r="A439" s="1"/>
      <c r="B439" s="22" t="s">
        <v>421</v>
      </c>
      <c r="C439" s="16">
        <v>3.0</v>
      </c>
      <c r="D439" s="1"/>
    </row>
    <row r="440">
      <c r="A440" s="1"/>
      <c r="B440" s="22" t="s">
        <v>422</v>
      </c>
      <c r="C440" s="16">
        <v>1.0</v>
      </c>
      <c r="D440" s="1"/>
    </row>
    <row r="441">
      <c r="A441" s="1"/>
      <c r="B441" s="22" t="s">
        <v>423</v>
      </c>
      <c r="C441" s="16">
        <v>2.0</v>
      </c>
      <c r="D441" s="1"/>
    </row>
    <row r="442">
      <c r="A442" s="1"/>
      <c r="B442" s="22" t="s">
        <v>424</v>
      </c>
      <c r="C442" s="16">
        <v>4.0</v>
      </c>
      <c r="D442" s="1"/>
    </row>
    <row r="443">
      <c r="A443" s="1"/>
      <c r="B443" s="22" t="s">
        <v>425</v>
      </c>
      <c r="C443" s="16">
        <v>1.0</v>
      </c>
      <c r="D443" s="1"/>
    </row>
    <row r="444">
      <c r="A444" s="1"/>
      <c r="B444" s="22" t="s">
        <v>426</v>
      </c>
      <c r="C444" s="16">
        <v>1.0</v>
      </c>
      <c r="D444" s="1"/>
    </row>
    <row r="445">
      <c r="A445" s="1"/>
      <c r="B445" s="22" t="s">
        <v>427</v>
      </c>
      <c r="C445" s="16">
        <v>2.0</v>
      </c>
      <c r="D445" s="1"/>
    </row>
    <row r="446">
      <c r="A446" s="1"/>
      <c r="B446" s="22" t="s">
        <v>428</v>
      </c>
      <c r="C446" s="16">
        <v>3.0</v>
      </c>
      <c r="D446" s="1"/>
    </row>
    <row r="447">
      <c r="A447" s="1"/>
      <c r="B447" s="22" t="s">
        <v>429</v>
      </c>
      <c r="C447" s="16">
        <v>1.0</v>
      </c>
      <c r="D447" s="1"/>
    </row>
    <row r="448">
      <c r="A448" s="1"/>
      <c r="B448" s="22" t="s">
        <v>430</v>
      </c>
      <c r="C448" s="16">
        <v>6.0</v>
      </c>
      <c r="D448" s="1"/>
    </row>
    <row r="449">
      <c r="A449" s="1"/>
      <c r="B449" s="22" t="s">
        <v>431</v>
      </c>
      <c r="C449" s="16">
        <v>8.0</v>
      </c>
      <c r="D449" s="1"/>
    </row>
    <row r="450">
      <c r="A450" s="1"/>
      <c r="B450" s="22" t="s">
        <v>432</v>
      </c>
      <c r="C450" s="16">
        <v>17.0</v>
      </c>
      <c r="D450" s="1"/>
    </row>
    <row r="451">
      <c r="A451" s="1"/>
      <c r="B451" s="22" t="s">
        <v>433</v>
      </c>
      <c r="C451" s="16">
        <v>5.0</v>
      </c>
      <c r="D451" s="1"/>
    </row>
    <row r="452">
      <c r="A452" s="1"/>
      <c r="B452" s="22" t="s">
        <v>434</v>
      </c>
      <c r="C452" s="16">
        <v>3.0</v>
      </c>
      <c r="D452" s="1"/>
    </row>
    <row r="453">
      <c r="A453" s="1"/>
      <c r="B453" s="22" t="s">
        <v>435</v>
      </c>
      <c r="C453" s="16">
        <v>1.0</v>
      </c>
      <c r="D453" s="1"/>
    </row>
    <row r="454">
      <c r="A454" s="1"/>
      <c r="B454" s="22" t="s">
        <v>436</v>
      </c>
      <c r="C454" s="16">
        <v>11.0</v>
      </c>
      <c r="D454" s="1"/>
    </row>
    <row r="455">
      <c r="A455" s="1"/>
      <c r="B455" s="22" t="s">
        <v>437</v>
      </c>
      <c r="C455" s="16">
        <v>7.0</v>
      </c>
      <c r="D455" s="1"/>
    </row>
    <row r="456">
      <c r="A456" s="1"/>
      <c r="B456" s="22" t="s">
        <v>438</v>
      </c>
      <c r="C456" s="16">
        <v>8.0</v>
      </c>
      <c r="D456" s="1"/>
    </row>
    <row r="457">
      <c r="A457" s="1"/>
      <c r="B457" s="22" t="s">
        <v>439</v>
      </c>
      <c r="C457" s="16">
        <v>4.0</v>
      </c>
      <c r="D457" s="1"/>
    </row>
    <row r="458">
      <c r="A458" s="1"/>
      <c r="B458" s="22" t="s">
        <v>440</v>
      </c>
      <c r="C458" s="16">
        <v>2.0</v>
      </c>
      <c r="D458" s="1"/>
    </row>
    <row r="459">
      <c r="A459" s="1"/>
      <c r="B459" s="22" t="s">
        <v>441</v>
      </c>
      <c r="C459" s="16">
        <v>2.0</v>
      </c>
      <c r="D459" s="1"/>
    </row>
    <row r="460">
      <c r="A460" s="1"/>
      <c r="B460" s="22" t="s">
        <v>442</v>
      </c>
      <c r="C460" s="16">
        <v>1.0</v>
      </c>
      <c r="D460" s="1"/>
    </row>
    <row r="461">
      <c r="A461" s="1"/>
      <c r="B461" s="22" t="s">
        <v>443</v>
      </c>
      <c r="C461" s="16">
        <v>1.0</v>
      </c>
      <c r="D461" s="1"/>
    </row>
    <row r="462">
      <c r="A462" s="1"/>
      <c r="B462" s="22" t="s">
        <v>444</v>
      </c>
      <c r="C462" s="16">
        <v>4.0</v>
      </c>
      <c r="D462" s="1"/>
    </row>
    <row r="463">
      <c r="A463" s="1"/>
      <c r="B463" s="22" t="s">
        <v>445</v>
      </c>
      <c r="C463" s="16">
        <v>1.0</v>
      </c>
      <c r="D463" s="1"/>
    </row>
    <row r="464">
      <c r="A464" s="1"/>
      <c r="B464" s="22" t="s">
        <v>446</v>
      </c>
      <c r="C464" s="16">
        <v>1.0</v>
      </c>
      <c r="D464" s="1"/>
    </row>
    <row r="465">
      <c r="A465" s="1"/>
      <c r="B465" s="22" t="s">
        <v>447</v>
      </c>
      <c r="C465" s="16">
        <v>5.0</v>
      </c>
      <c r="D465" s="1"/>
    </row>
    <row r="466">
      <c r="A466" s="1"/>
      <c r="B466" s="22" t="s">
        <v>448</v>
      </c>
      <c r="C466" s="16">
        <v>1.0</v>
      </c>
      <c r="D466" s="1"/>
    </row>
    <row r="467">
      <c r="A467" s="1"/>
      <c r="B467" s="22" t="s">
        <v>449</v>
      </c>
      <c r="C467" s="16">
        <v>1.0</v>
      </c>
      <c r="D467" s="1"/>
    </row>
    <row r="468">
      <c r="A468" s="1"/>
      <c r="B468" s="22" t="s">
        <v>450</v>
      </c>
      <c r="C468" s="16">
        <v>2.0</v>
      </c>
      <c r="D468" s="1"/>
    </row>
    <row r="469">
      <c r="A469" s="1"/>
      <c r="B469" s="22" t="s">
        <v>451</v>
      </c>
      <c r="C469" s="16">
        <v>2.0</v>
      </c>
      <c r="D469" s="1"/>
    </row>
    <row r="470">
      <c r="A470" s="1"/>
      <c r="B470" s="22" t="s">
        <v>452</v>
      </c>
      <c r="C470" s="16">
        <v>3.0</v>
      </c>
      <c r="D470" s="1"/>
    </row>
    <row r="471">
      <c r="A471" s="1"/>
      <c r="B471" s="22" t="s">
        <v>453</v>
      </c>
      <c r="C471" s="16">
        <v>1.0</v>
      </c>
      <c r="D471" s="1"/>
    </row>
    <row r="472">
      <c r="A472" s="1"/>
      <c r="B472" s="22" t="s">
        <v>454</v>
      </c>
      <c r="C472" s="16">
        <v>1.0</v>
      </c>
      <c r="D472" s="1"/>
    </row>
    <row r="473">
      <c r="A473" s="1"/>
      <c r="B473" s="22" t="s">
        <v>455</v>
      </c>
      <c r="C473" s="16">
        <v>3.0</v>
      </c>
      <c r="D473" s="1"/>
    </row>
    <row r="474">
      <c r="A474" s="1"/>
      <c r="B474" s="22" t="s">
        <v>456</v>
      </c>
      <c r="C474" s="16">
        <v>1.0</v>
      </c>
      <c r="D474" s="1"/>
    </row>
    <row r="475">
      <c r="A475" s="1"/>
      <c r="B475" s="22" t="s">
        <v>457</v>
      </c>
      <c r="C475" s="16">
        <v>1.0</v>
      </c>
      <c r="D475" s="1"/>
    </row>
    <row r="476">
      <c r="A476" s="1"/>
      <c r="B476" s="22" t="s">
        <v>458</v>
      </c>
      <c r="C476" s="16">
        <v>4.0</v>
      </c>
      <c r="D476" s="1"/>
    </row>
    <row r="477">
      <c r="A477" s="1"/>
      <c r="B477" s="22" t="s">
        <v>459</v>
      </c>
      <c r="C477" s="16">
        <v>1.0</v>
      </c>
      <c r="D477" s="1"/>
    </row>
    <row r="478">
      <c r="A478" s="1"/>
      <c r="B478" s="22" t="s">
        <v>460</v>
      </c>
      <c r="C478" s="16">
        <v>2.0</v>
      </c>
      <c r="D478" s="1"/>
    </row>
    <row r="479">
      <c r="A479" s="1"/>
      <c r="B479" s="21" t="s">
        <v>76</v>
      </c>
      <c r="C479" s="10">
        <f>SUM($C$480:$C$509)</f>
        <v>98</v>
      </c>
      <c r="D479" s="1"/>
    </row>
    <row r="480">
      <c r="A480" s="1"/>
      <c r="B480" s="22" t="s">
        <v>461</v>
      </c>
      <c r="C480" s="16">
        <v>1.0</v>
      </c>
      <c r="D480" s="1"/>
    </row>
    <row r="481">
      <c r="A481" s="1"/>
      <c r="B481" s="22" t="s">
        <v>462</v>
      </c>
      <c r="C481" s="16">
        <v>3.0</v>
      </c>
      <c r="D481" s="1"/>
    </row>
    <row r="482">
      <c r="A482" s="1"/>
      <c r="B482" s="22" t="s">
        <v>463</v>
      </c>
      <c r="C482" s="16">
        <v>1.0</v>
      </c>
      <c r="D482" s="1"/>
    </row>
    <row r="483">
      <c r="A483" s="1"/>
      <c r="B483" s="22" t="s">
        <v>464</v>
      </c>
      <c r="C483" s="16">
        <v>6.0</v>
      </c>
      <c r="D483" s="1"/>
    </row>
    <row r="484">
      <c r="A484" s="1"/>
      <c r="B484" s="22" t="s">
        <v>465</v>
      </c>
      <c r="C484" s="25">
        <v>9.0</v>
      </c>
      <c r="D484" s="1"/>
    </row>
    <row r="485">
      <c r="A485" s="1"/>
      <c r="B485" s="22" t="str">
        <f>UPPER("Doctora en Ciencias de la Salud orientación en Ciencias Sociomédicas")</f>
        <v>DOCTORA EN CIENCIAS DE LA SALUD ORIENTACIÓN EN CIENCIAS SOCIOMÉDICAS</v>
      </c>
      <c r="C485" s="16">
        <v>1.0</v>
      </c>
      <c r="D485" s="1"/>
    </row>
    <row r="486">
      <c r="A486" s="1"/>
      <c r="B486" s="22" t="s">
        <v>466</v>
      </c>
      <c r="C486" s="16">
        <v>7.0</v>
      </c>
      <c r="D486" s="1"/>
    </row>
    <row r="487">
      <c r="A487" s="1"/>
      <c r="B487" s="22" t="s">
        <v>467</v>
      </c>
      <c r="C487" s="16">
        <v>4.0</v>
      </c>
      <c r="D487" s="1"/>
    </row>
    <row r="488">
      <c r="A488" s="1"/>
      <c r="B488" s="22" t="s">
        <v>468</v>
      </c>
      <c r="C488" s="16">
        <v>1.0</v>
      </c>
      <c r="D488" s="1"/>
    </row>
    <row r="489">
      <c r="A489" s="1"/>
      <c r="B489" s="22" t="s">
        <v>469</v>
      </c>
      <c r="C489" s="16">
        <v>7.0</v>
      </c>
      <c r="D489" s="1"/>
    </row>
    <row r="490">
      <c r="A490" s="1"/>
      <c r="B490" s="22" t="s">
        <v>470</v>
      </c>
      <c r="C490" s="16">
        <v>6.0</v>
      </c>
      <c r="D490" s="1"/>
    </row>
    <row r="491">
      <c r="A491" s="1"/>
      <c r="B491" s="22" t="s">
        <v>471</v>
      </c>
      <c r="C491" s="16">
        <v>1.0</v>
      </c>
      <c r="D491" s="1"/>
    </row>
    <row r="492">
      <c r="A492" s="1"/>
      <c r="B492" s="22" t="s">
        <v>472</v>
      </c>
      <c r="C492" s="16">
        <v>1.0</v>
      </c>
      <c r="D492" s="1"/>
    </row>
    <row r="493">
      <c r="A493" s="1"/>
      <c r="B493" s="22" t="s">
        <v>473</v>
      </c>
      <c r="C493" s="16">
        <v>5.0</v>
      </c>
      <c r="D493" s="1"/>
    </row>
    <row r="494">
      <c r="A494" s="1"/>
      <c r="B494" s="22" t="s">
        <v>474</v>
      </c>
      <c r="C494" s="16">
        <v>4.0</v>
      </c>
      <c r="D494" s="1"/>
    </row>
    <row r="495">
      <c r="A495" s="1"/>
      <c r="B495" s="22" t="s">
        <v>475</v>
      </c>
      <c r="C495" s="16">
        <v>1.0</v>
      </c>
      <c r="D495" s="1"/>
    </row>
    <row r="496">
      <c r="A496" s="1"/>
      <c r="B496" s="22" t="s">
        <v>476</v>
      </c>
      <c r="C496" s="16">
        <v>1.0</v>
      </c>
      <c r="D496" s="1"/>
    </row>
    <row r="497">
      <c r="A497" s="1"/>
      <c r="B497" s="22" t="s">
        <v>477</v>
      </c>
      <c r="C497" s="16">
        <v>3.0</v>
      </c>
      <c r="D497" s="1"/>
    </row>
    <row r="498">
      <c r="A498" s="1"/>
      <c r="B498" s="22" t="s">
        <v>478</v>
      </c>
      <c r="C498" s="16">
        <v>2.0</v>
      </c>
      <c r="D498" s="1"/>
    </row>
    <row r="499">
      <c r="A499" s="1"/>
      <c r="B499" s="22" t="s">
        <v>479</v>
      </c>
      <c r="C499" s="16">
        <v>1.0</v>
      </c>
      <c r="D499" s="1"/>
    </row>
    <row r="500">
      <c r="A500" s="1"/>
      <c r="B500" s="22" t="s">
        <v>480</v>
      </c>
      <c r="C500" s="16">
        <v>1.0</v>
      </c>
      <c r="D500" s="1"/>
    </row>
    <row r="501">
      <c r="A501" s="1"/>
      <c r="B501" s="22" t="s">
        <v>481</v>
      </c>
      <c r="C501" s="16">
        <v>1.0</v>
      </c>
      <c r="D501" s="1"/>
    </row>
    <row r="502">
      <c r="A502" s="1"/>
      <c r="B502" s="22" t="s">
        <v>482</v>
      </c>
      <c r="C502" s="16">
        <v>2.0</v>
      </c>
      <c r="D502" s="1"/>
    </row>
    <row r="503">
      <c r="A503" s="1"/>
      <c r="B503" s="22" t="s">
        <v>483</v>
      </c>
      <c r="C503" s="16">
        <v>6.0</v>
      </c>
      <c r="D503" s="1"/>
    </row>
    <row r="504">
      <c r="A504" s="1"/>
      <c r="B504" s="22" t="s">
        <v>484</v>
      </c>
      <c r="C504" s="16">
        <v>15.0</v>
      </c>
      <c r="D504" s="1"/>
    </row>
    <row r="505">
      <c r="A505" s="1"/>
      <c r="B505" s="22" t="s">
        <v>485</v>
      </c>
      <c r="C505" s="16">
        <v>4.0</v>
      </c>
      <c r="D505" s="1"/>
    </row>
    <row r="506">
      <c r="A506" s="1"/>
      <c r="B506" s="22" t="s">
        <v>486</v>
      </c>
      <c r="C506" s="16">
        <v>1.0</v>
      </c>
      <c r="D506" s="1"/>
    </row>
    <row r="507">
      <c r="A507" s="1"/>
      <c r="B507" s="22" t="s">
        <v>487</v>
      </c>
      <c r="C507" s="16">
        <v>1.0</v>
      </c>
      <c r="D507" s="1"/>
    </row>
    <row r="508">
      <c r="A508" s="1"/>
      <c r="B508" s="22" t="s">
        <v>488</v>
      </c>
      <c r="C508" s="16">
        <v>1.0</v>
      </c>
      <c r="D508" s="1"/>
    </row>
    <row r="509">
      <c r="A509" s="1"/>
      <c r="B509" s="22" t="s">
        <v>489</v>
      </c>
      <c r="C509" s="16">
        <v>1.0</v>
      </c>
      <c r="D509" s="1"/>
    </row>
    <row r="510">
      <c r="A510" s="1"/>
      <c r="B510" s="21" t="s">
        <v>490</v>
      </c>
      <c r="C510" s="10">
        <f>SUM($C$511:$C$514)</f>
        <v>6</v>
      </c>
      <c r="D510" s="1"/>
    </row>
    <row r="511">
      <c r="A511" s="1"/>
      <c r="B511" s="22" t="s">
        <v>491</v>
      </c>
      <c r="C511" s="16">
        <v>1.0</v>
      </c>
      <c r="D511" s="1"/>
    </row>
    <row r="512">
      <c r="A512" s="1"/>
      <c r="B512" s="22" t="s">
        <v>492</v>
      </c>
      <c r="C512" s="16">
        <v>2.0</v>
      </c>
      <c r="D512" s="1"/>
    </row>
    <row r="513">
      <c r="A513" s="1"/>
      <c r="B513" s="22" t="s">
        <v>493</v>
      </c>
      <c r="C513" s="16">
        <v>1.0</v>
      </c>
      <c r="D513" s="1"/>
    </row>
    <row r="514">
      <c r="A514" s="1"/>
      <c r="B514" s="22" t="s">
        <v>494</v>
      </c>
      <c r="C514" s="16">
        <v>2.0</v>
      </c>
      <c r="D514" s="1"/>
    </row>
    <row r="515">
      <c r="A515" s="1"/>
      <c r="B515" s="21" t="s">
        <v>495</v>
      </c>
      <c r="C515" s="10">
        <f>SUM($C$516:$C$521)</f>
        <v>12</v>
      </c>
      <c r="D515" s="1"/>
    </row>
    <row r="516">
      <c r="A516" s="1"/>
      <c r="B516" s="26" t="s">
        <v>496</v>
      </c>
      <c r="C516" s="25">
        <v>1.0</v>
      </c>
      <c r="D516" s="1"/>
    </row>
    <row r="517">
      <c r="A517" s="1"/>
      <c r="B517" s="26" t="s">
        <v>497</v>
      </c>
      <c r="C517" s="25">
        <v>1.0</v>
      </c>
      <c r="D517" s="1"/>
    </row>
    <row r="518">
      <c r="A518" s="1"/>
      <c r="B518" s="26" t="s">
        <v>498</v>
      </c>
      <c r="C518" s="25">
        <v>2.0</v>
      </c>
      <c r="D518" s="1"/>
    </row>
    <row r="519">
      <c r="A519" s="1"/>
      <c r="B519" s="26" t="s">
        <v>499</v>
      </c>
      <c r="C519" s="25">
        <v>5.0</v>
      </c>
      <c r="D519" s="1"/>
    </row>
    <row r="520">
      <c r="A520" s="1"/>
      <c r="B520" s="26" t="s">
        <v>500</v>
      </c>
      <c r="C520" s="25">
        <v>2.0</v>
      </c>
      <c r="D520" s="1"/>
    </row>
    <row r="521">
      <c r="A521" s="1"/>
      <c r="B521" s="26" t="s">
        <v>501</v>
      </c>
      <c r="C521" s="25">
        <v>1.0</v>
      </c>
      <c r="D521" s="1"/>
    </row>
    <row r="522">
      <c r="A522" s="1"/>
      <c r="B522" s="19" t="s">
        <v>502</v>
      </c>
      <c r="C522" s="20">
        <f>SUM($C$523,$C$557,$C$597)</f>
        <v>2309</v>
      </c>
      <c r="D522" s="1"/>
    </row>
    <row r="523">
      <c r="A523" s="1"/>
      <c r="B523" s="21" t="s">
        <v>17</v>
      </c>
      <c r="C523" s="10">
        <f>SUM($C$524:$C$556)</f>
        <v>2103</v>
      </c>
      <c r="D523" s="1"/>
    </row>
    <row r="524">
      <c r="A524" s="1"/>
      <c r="B524" s="22" t="s">
        <v>503</v>
      </c>
      <c r="C524" s="16">
        <v>567.0</v>
      </c>
      <c r="D524" s="1"/>
    </row>
    <row r="525">
      <c r="A525" s="1"/>
      <c r="B525" s="22" t="s">
        <v>504</v>
      </c>
      <c r="C525" s="25">
        <v>481.0</v>
      </c>
      <c r="D525" s="1"/>
    </row>
    <row r="526">
      <c r="A526" s="1"/>
      <c r="B526" s="22" t="s">
        <v>505</v>
      </c>
      <c r="C526" s="16">
        <v>25.0</v>
      </c>
      <c r="D526" s="1"/>
    </row>
    <row r="527">
      <c r="A527" s="1"/>
      <c r="B527" s="22" t="s">
        <v>506</v>
      </c>
      <c r="C527" s="16">
        <v>15.0</v>
      </c>
      <c r="D527" s="1"/>
    </row>
    <row r="528">
      <c r="A528" s="1"/>
      <c r="B528" s="22" t="s">
        <v>507</v>
      </c>
      <c r="C528" s="16">
        <v>73.0</v>
      </c>
      <c r="D528" s="1"/>
    </row>
    <row r="529">
      <c r="A529" s="1"/>
      <c r="B529" s="22" t="s">
        <v>508</v>
      </c>
      <c r="C529" s="16">
        <v>12.0</v>
      </c>
      <c r="D529" s="1"/>
    </row>
    <row r="530">
      <c r="A530" s="1"/>
      <c r="B530" s="22" t="s">
        <v>509</v>
      </c>
      <c r="C530" s="16">
        <v>22.0</v>
      </c>
      <c r="D530" s="1"/>
    </row>
    <row r="531">
      <c r="A531" s="1"/>
      <c r="B531" s="22" t="s">
        <v>510</v>
      </c>
      <c r="C531" s="16">
        <v>15.0</v>
      </c>
      <c r="D531" s="1"/>
    </row>
    <row r="532">
      <c r="A532" s="1"/>
      <c r="B532" s="22" t="s">
        <v>511</v>
      </c>
      <c r="C532" s="16">
        <v>1.0</v>
      </c>
      <c r="D532" s="1"/>
    </row>
    <row r="533">
      <c r="A533" s="1"/>
      <c r="B533" s="22" t="s">
        <v>512</v>
      </c>
      <c r="C533" s="16">
        <v>34.0</v>
      </c>
      <c r="D533" s="1"/>
    </row>
    <row r="534">
      <c r="A534" s="1"/>
      <c r="B534" s="22" t="s">
        <v>513</v>
      </c>
      <c r="C534" s="16">
        <v>24.0</v>
      </c>
      <c r="D534" s="1"/>
    </row>
    <row r="535">
      <c r="A535" s="1"/>
      <c r="B535" s="22" t="s">
        <v>514</v>
      </c>
      <c r="C535" s="16">
        <v>31.0</v>
      </c>
      <c r="D535" s="1"/>
    </row>
    <row r="536">
      <c r="A536" s="1"/>
      <c r="B536" s="22" t="s">
        <v>515</v>
      </c>
      <c r="C536" s="16">
        <v>1.0</v>
      </c>
      <c r="D536" s="1"/>
    </row>
    <row r="537">
      <c r="A537" s="1"/>
      <c r="B537" s="22" t="s">
        <v>516</v>
      </c>
      <c r="C537" s="16">
        <v>32.0</v>
      </c>
      <c r="D537" s="1"/>
    </row>
    <row r="538">
      <c r="A538" s="1"/>
      <c r="B538" s="22" t="s">
        <v>517</v>
      </c>
      <c r="C538" s="16">
        <v>85.0</v>
      </c>
      <c r="D538" s="1"/>
    </row>
    <row r="539">
      <c r="A539" s="1"/>
      <c r="B539" s="22" t="s">
        <v>518</v>
      </c>
      <c r="C539" s="16">
        <v>93.0</v>
      </c>
      <c r="D539" s="1"/>
    </row>
    <row r="540">
      <c r="A540" s="1"/>
      <c r="B540" s="22" t="s">
        <v>519</v>
      </c>
      <c r="C540" s="16">
        <v>36.0</v>
      </c>
      <c r="D540" s="1"/>
    </row>
    <row r="541">
      <c r="A541" s="1"/>
      <c r="B541" s="22" t="s">
        <v>520</v>
      </c>
      <c r="C541" s="16">
        <v>280.0</v>
      </c>
      <c r="D541" s="1"/>
    </row>
    <row r="542">
      <c r="A542" s="1"/>
      <c r="B542" s="22" t="s">
        <v>521</v>
      </c>
      <c r="C542" s="16">
        <v>16.0</v>
      </c>
      <c r="D542" s="1"/>
    </row>
    <row r="543">
      <c r="A543" s="1"/>
      <c r="B543" s="22" t="s">
        <v>522</v>
      </c>
      <c r="C543" s="16">
        <v>1.0</v>
      </c>
      <c r="D543" s="1"/>
    </row>
    <row r="544">
      <c r="A544" s="1"/>
      <c r="B544" s="22" t="s">
        <v>523</v>
      </c>
      <c r="C544" s="16">
        <v>8.0</v>
      </c>
      <c r="D544" s="1"/>
    </row>
    <row r="545">
      <c r="A545" s="1"/>
      <c r="B545" s="22" t="s">
        <v>524</v>
      </c>
      <c r="C545" s="16">
        <v>22.0</v>
      </c>
      <c r="D545" s="1"/>
    </row>
    <row r="546">
      <c r="A546" s="1"/>
      <c r="B546" s="22" t="s">
        <v>525</v>
      </c>
      <c r="C546" s="16">
        <v>7.0</v>
      </c>
      <c r="D546" s="1"/>
    </row>
    <row r="547">
      <c r="A547" s="1"/>
      <c r="B547" s="22" t="s">
        <v>526</v>
      </c>
      <c r="C547" s="16">
        <v>7.0</v>
      </c>
      <c r="D547" s="1"/>
    </row>
    <row r="548">
      <c r="A548" s="1"/>
      <c r="B548" s="22" t="s">
        <v>527</v>
      </c>
      <c r="C548" s="16">
        <v>1.0</v>
      </c>
      <c r="D548" s="1"/>
    </row>
    <row r="549">
      <c r="A549" s="1"/>
      <c r="B549" s="22" t="s">
        <v>528</v>
      </c>
      <c r="C549" s="16">
        <v>48.0</v>
      </c>
      <c r="D549" s="1"/>
    </row>
    <row r="550">
      <c r="A550" s="1"/>
      <c r="B550" s="22" t="s">
        <v>529</v>
      </c>
      <c r="C550" s="16">
        <v>22.0</v>
      </c>
      <c r="D550" s="1"/>
    </row>
    <row r="551">
      <c r="A551" s="1"/>
      <c r="B551" s="22" t="s">
        <v>530</v>
      </c>
      <c r="C551" s="16">
        <v>24.0</v>
      </c>
      <c r="D551" s="1"/>
    </row>
    <row r="552">
      <c r="A552" s="1"/>
      <c r="B552" s="22" t="s">
        <v>531</v>
      </c>
      <c r="C552" s="16">
        <v>40.0</v>
      </c>
      <c r="D552" s="1"/>
    </row>
    <row r="553">
      <c r="A553" s="1"/>
      <c r="B553" s="22" t="s">
        <v>532</v>
      </c>
      <c r="C553" s="16">
        <v>20.0</v>
      </c>
      <c r="D553" s="1"/>
    </row>
    <row r="554">
      <c r="A554" s="1"/>
      <c r="B554" s="22" t="s">
        <v>533</v>
      </c>
      <c r="C554" s="16">
        <v>36.0</v>
      </c>
      <c r="D554" s="1"/>
    </row>
    <row r="555">
      <c r="A555" s="1"/>
      <c r="B555" s="22" t="s">
        <v>534</v>
      </c>
      <c r="C555" s="16">
        <v>16.0</v>
      </c>
      <c r="D555" s="1"/>
    </row>
    <row r="556">
      <c r="A556" s="1"/>
      <c r="B556" s="22" t="s">
        <v>535</v>
      </c>
      <c r="C556" s="16">
        <v>8.0</v>
      </c>
      <c r="D556" s="1"/>
    </row>
    <row r="557">
      <c r="A557" s="1"/>
      <c r="B557" s="21" t="s">
        <v>53</v>
      </c>
      <c r="C557" s="10">
        <f>SUM($C$558:$C$596)</f>
        <v>160</v>
      </c>
      <c r="D557" s="1"/>
    </row>
    <row r="558">
      <c r="A558" s="1"/>
      <c r="B558" s="22" t="s">
        <v>536</v>
      </c>
      <c r="C558" s="16">
        <v>4.0</v>
      </c>
      <c r="D558" s="1"/>
    </row>
    <row r="559">
      <c r="A559" s="1"/>
      <c r="B559" s="22" t="s">
        <v>537</v>
      </c>
      <c r="C559" s="16">
        <v>12.0</v>
      </c>
      <c r="D559" s="1"/>
    </row>
    <row r="560">
      <c r="A560" s="1"/>
      <c r="B560" s="22" t="s">
        <v>538</v>
      </c>
      <c r="C560" s="16">
        <v>6.0</v>
      </c>
      <c r="D560" s="1"/>
    </row>
    <row r="561">
      <c r="A561" s="1"/>
      <c r="B561" s="22" t="s">
        <v>539</v>
      </c>
      <c r="C561" s="16">
        <v>17.0</v>
      </c>
      <c r="D561" s="1"/>
    </row>
    <row r="562">
      <c r="A562" s="1"/>
      <c r="B562" s="22" t="s">
        <v>540</v>
      </c>
      <c r="C562" s="16">
        <v>1.0</v>
      </c>
      <c r="D562" s="1"/>
    </row>
    <row r="563">
      <c r="A563" s="1"/>
      <c r="B563" s="22" t="s">
        <v>541</v>
      </c>
      <c r="C563" s="16">
        <v>1.0</v>
      </c>
      <c r="D563" s="1"/>
    </row>
    <row r="564">
      <c r="A564" s="1"/>
      <c r="B564" s="22" t="s">
        <v>542</v>
      </c>
      <c r="C564" s="16">
        <v>6.0</v>
      </c>
      <c r="D564" s="1"/>
    </row>
    <row r="565">
      <c r="A565" s="1"/>
      <c r="B565" s="22" t="s">
        <v>543</v>
      </c>
      <c r="C565" s="16">
        <v>1.0</v>
      </c>
      <c r="D565" s="1"/>
    </row>
    <row r="566">
      <c r="A566" s="1"/>
      <c r="B566" s="22" t="s">
        <v>544</v>
      </c>
      <c r="C566" s="16">
        <v>4.0</v>
      </c>
      <c r="D566" s="1"/>
    </row>
    <row r="567">
      <c r="A567" s="1"/>
      <c r="B567" s="22" t="s">
        <v>545</v>
      </c>
      <c r="C567" s="16">
        <v>1.0</v>
      </c>
      <c r="D567" s="1"/>
    </row>
    <row r="568">
      <c r="A568" s="1"/>
      <c r="B568" s="22" t="s">
        <v>546</v>
      </c>
      <c r="C568" s="16">
        <v>3.0</v>
      </c>
      <c r="D568" s="1"/>
    </row>
    <row r="569">
      <c r="A569" s="1"/>
      <c r="B569" s="22" t="s">
        <v>547</v>
      </c>
      <c r="C569" s="16">
        <v>1.0</v>
      </c>
      <c r="D569" s="1"/>
    </row>
    <row r="570">
      <c r="A570" s="1"/>
      <c r="B570" s="22" t="s">
        <v>548</v>
      </c>
      <c r="C570" s="16">
        <v>2.0</v>
      </c>
      <c r="D570" s="1"/>
    </row>
    <row r="571">
      <c r="A571" s="1"/>
      <c r="B571" s="22" t="s">
        <v>549</v>
      </c>
      <c r="C571" s="16">
        <v>2.0</v>
      </c>
      <c r="D571" s="1"/>
    </row>
    <row r="572">
      <c r="A572" s="1"/>
      <c r="B572" s="22" t="s">
        <v>550</v>
      </c>
      <c r="C572" s="16">
        <v>8.0</v>
      </c>
      <c r="D572" s="1"/>
    </row>
    <row r="573">
      <c r="A573" s="1"/>
      <c r="B573" s="22" t="s">
        <v>551</v>
      </c>
      <c r="C573" s="16">
        <v>1.0</v>
      </c>
      <c r="D573" s="1"/>
    </row>
    <row r="574">
      <c r="A574" s="1"/>
      <c r="B574" s="22" t="s">
        <v>552</v>
      </c>
      <c r="C574" s="16">
        <v>8.0</v>
      </c>
      <c r="D574" s="1"/>
    </row>
    <row r="575">
      <c r="A575" s="1"/>
      <c r="B575" s="22" t="s">
        <v>553</v>
      </c>
      <c r="C575" s="16">
        <v>6.0</v>
      </c>
      <c r="D575" s="1"/>
    </row>
    <row r="576">
      <c r="A576" s="1"/>
      <c r="B576" s="22" t="s">
        <v>554</v>
      </c>
      <c r="C576" s="16">
        <v>6.0</v>
      </c>
      <c r="D576" s="1"/>
    </row>
    <row r="577">
      <c r="A577" s="1"/>
      <c r="B577" s="22" t="s">
        <v>555</v>
      </c>
      <c r="C577" s="16">
        <v>1.0</v>
      </c>
      <c r="D577" s="1"/>
    </row>
    <row r="578">
      <c r="A578" s="1"/>
      <c r="B578" s="22" t="s">
        <v>556</v>
      </c>
      <c r="C578" s="16">
        <v>3.0</v>
      </c>
      <c r="D578" s="1"/>
    </row>
    <row r="579">
      <c r="A579" s="1"/>
      <c r="B579" s="22" t="s">
        <v>557</v>
      </c>
      <c r="C579" s="16">
        <v>1.0</v>
      </c>
      <c r="D579" s="1"/>
    </row>
    <row r="580">
      <c r="A580" s="1"/>
      <c r="B580" s="22" t="s">
        <v>558</v>
      </c>
      <c r="C580" s="16">
        <v>4.0</v>
      </c>
      <c r="D580" s="1"/>
    </row>
    <row r="581">
      <c r="A581" s="1"/>
      <c r="B581" s="22" t="s">
        <v>559</v>
      </c>
      <c r="C581" s="16">
        <v>8.0</v>
      </c>
      <c r="D581" s="1"/>
    </row>
    <row r="582">
      <c r="A582" s="1"/>
      <c r="B582" s="22" t="s">
        <v>560</v>
      </c>
      <c r="C582" s="16">
        <v>24.0</v>
      </c>
      <c r="D582" s="1"/>
    </row>
    <row r="583">
      <c r="A583" s="1"/>
      <c r="B583" s="22" t="s">
        <v>561</v>
      </c>
      <c r="C583" s="16">
        <v>2.0</v>
      </c>
      <c r="D583" s="1"/>
    </row>
    <row r="584">
      <c r="A584" s="1"/>
      <c r="B584" s="22" t="s">
        <v>562</v>
      </c>
      <c r="C584" s="16">
        <v>1.0</v>
      </c>
      <c r="D584" s="1"/>
    </row>
    <row r="585">
      <c r="A585" s="1"/>
      <c r="B585" s="22" t="s">
        <v>563</v>
      </c>
      <c r="C585" s="16">
        <v>1.0</v>
      </c>
      <c r="D585" s="1"/>
    </row>
    <row r="586">
      <c r="A586" s="1"/>
      <c r="B586" s="22" t="s">
        <v>564</v>
      </c>
      <c r="C586" s="16">
        <v>1.0</v>
      </c>
      <c r="D586" s="1"/>
    </row>
    <row r="587">
      <c r="A587" s="1"/>
      <c r="B587" s="22" t="s">
        <v>565</v>
      </c>
      <c r="C587" s="16">
        <v>1.0</v>
      </c>
      <c r="D587" s="1"/>
    </row>
    <row r="588">
      <c r="A588" s="1"/>
      <c r="B588" s="22" t="s">
        <v>566</v>
      </c>
      <c r="C588" s="16">
        <v>1.0</v>
      </c>
      <c r="D588" s="1"/>
    </row>
    <row r="589">
      <c r="A589" s="1"/>
      <c r="B589" s="22" t="s">
        <v>567</v>
      </c>
      <c r="C589" s="16">
        <v>7.0</v>
      </c>
      <c r="D589" s="1"/>
    </row>
    <row r="590">
      <c r="A590" s="1"/>
      <c r="B590" s="22" t="s">
        <v>568</v>
      </c>
      <c r="C590" s="16">
        <v>1.0</v>
      </c>
      <c r="D590" s="1"/>
    </row>
    <row r="591">
      <c r="A591" s="1"/>
      <c r="B591" s="22" t="s">
        <v>569</v>
      </c>
      <c r="C591" s="16">
        <v>1.0</v>
      </c>
      <c r="D591" s="1"/>
    </row>
    <row r="592">
      <c r="A592" s="1"/>
      <c r="B592" s="22" t="s">
        <v>570</v>
      </c>
      <c r="C592" s="16">
        <v>3.0</v>
      </c>
      <c r="D592" s="1"/>
    </row>
    <row r="593">
      <c r="A593" s="1"/>
      <c r="B593" s="22" t="s">
        <v>571</v>
      </c>
      <c r="C593" s="16">
        <v>2.0</v>
      </c>
      <c r="D593" s="1"/>
    </row>
    <row r="594">
      <c r="A594" s="1"/>
      <c r="B594" s="22" t="s">
        <v>572</v>
      </c>
      <c r="C594" s="16">
        <v>2.0</v>
      </c>
      <c r="D594" s="1"/>
    </row>
    <row r="595">
      <c r="A595" s="1"/>
      <c r="B595" s="22" t="s">
        <v>573</v>
      </c>
      <c r="C595" s="16">
        <v>2.0</v>
      </c>
      <c r="D595" s="1"/>
    </row>
    <row r="596">
      <c r="A596" s="1"/>
      <c r="B596" s="22" t="s">
        <v>574</v>
      </c>
      <c r="C596" s="16">
        <v>4.0</v>
      </c>
      <c r="D596" s="1"/>
    </row>
    <row r="597">
      <c r="A597" s="1"/>
      <c r="B597" s="21" t="s">
        <v>76</v>
      </c>
      <c r="C597" s="10">
        <f>SUM($C$598:$C$614)</f>
        <v>46</v>
      </c>
      <c r="D597" s="1"/>
    </row>
    <row r="598">
      <c r="A598" s="1"/>
      <c r="B598" s="22" t="s">
        <v>575</v>
      </c>
      <c r="C598" s="16">
        <v>1.0</v>
      </c>
      <c r="D598" s="1"/>
    </row>
    <row r="599">
      <c r="A599" s="1"/>
      <c r="B599" s="22" t="s">
        <v>576</v>
      </c>
      <c r="C599" s="16">
        <v>4.0</v>
      </c>
      <c r="D599" s="1"/>
    </row>
    <row r="600">
      <c r="A600" s="1"/>
      <c r="B600" s="22" t="s">
        <v>577</v>
      </c>
      <c r="C600" s="16">
        <v>1.0</v>
      </c>
      <c r="D600" s="1"/>
    </row>
    <row r="601">
      <c r="A601" s="1"/>
      <c r="B601" s="22" t="s">
        <v>578</v>
      </c>
      <c r="C601" s="16">
        <v>3.0</v>
      </c>
      <c r="D601" s="1"/>
    </row>
    <row r="602">
      <c r="A602" s="1"/>
      <c r="B602" s="22" t="s">
        <v>579</v>
      </c>
      <c r="C602" s="16">
        <v>4.0</v>
      </c>
      <c r="D602" s="1"/>
    </row>
    <row r="603">
      <c r="A603" s="1"/>
      <c r="B603" s="22" t="s">
        <v>580</v>
      </c>
      <c r="C603" s="16">
        <v>2.0</v>
      </c>
      <c r="D603" s="1"/>
    </row>
    <row r="604">
      <c r="A604" s="1"/>
      <c r="B604" s="22" t="s">
        <v>581</v>
      </c>
      <c r="C604" s="16">
        <v>3.0</v>
      </c>
      <c r="D604" s="1"/>
    </row>
    <row r="605">
      <c r="A605" s="1"/>
      <c r="B605" s="22" t="s">
        <v>582</v>
      </c>
      <c r="C605" s="16">
        <v>2.0</v>
      </c>
      <c r="D605" s="1"/>
    </row>
    <row r="606">
      <c r="A606" s="1"/>
      <c r="B606" s="22" t="s">
        <v>583</v>
      </c>
      <c r="C606" s="16">
        <v>3.0</v>
      </c>
      <c r="D606" s="1"/>
    </row>
    <row r="607">
      <c r="A607" s="1"/>
      <c r="B607" s="22" t="s">
        <v>584</v>
      </c>
      <c r="C607" s="16">
        <v>6.0</v>
      </c>
      <c r="D607" s="1"/>
    </row>
    <row r="608">
      <c r="A608" s="1"/>
      <c r="B608" s="22" t="s">
        <v>585</v>
      </c>
      <c r="C608" s="16">
        <v>1.0</v>
      </c>
      <c r="D608" s="1"/>
    </row>
    <row r="609">
      <c r="A609" s="1"/>
      <c r="B609" s="22" t="s">
        <v>586</v>
      </c>
      <c r="C609" s="16">
        <v>4.0</v>
      </c>
      <c r="D609" s="1"/>
    </row>
    <row r="610">
      <c r="A610" s="1"/>
      <c r="B610" s="22" t="s">
        <v>587</v>
      </c>
      <c r="C610" s="16">
        <v>3.0</v>
      </c>
      <c r="D610" s="1"/>
    </row>
    <row r="611">
      <c r="A611" s="1"/>
      <c r="B611" s="22" t="s">
        <v>588</v>
      </c>
      <c r="C611" s="16">
        <v>1.0</v>
      </c>
      <c r="D611" s="1"/>
    </row>
    <row r="612">
      <c r="A612" s="1"/>
      <c r="B612" s="22" t="s">
        <v>589</v>
      </c>
      <c r="C612" s="16">
        <v>3.0</v>
      </c>
      <c r="D612" s="1"/>
    </row>
    <row r="613">
      <c r="A613" s="1"/>
      <c r="B613" s="22" t="s">
        <v>590</v>
      </c>
      <c r="C613" s="16">
        <v>1.0</v>
      </c>
      <c r="D613" s="1"/>
    </row>
    <row r="614">
      <c r="A614" s="1"/>
      <c r="B614" s="22" t="s">
        <v>591</v>
      </c>
      <c r="C614" s="16">
        <v>4.0</v>
      </c>
      <c r="D614" s="1"/>
    </row>
    <row r="615">
      <c r="A615" s="1"/>
      <c r="B615" s="19" t="s">
        <v>592</v>
      </c>
      <c r="C615" s="20">
        <f>SUM($C$616,$C$635,$C$652)</f>
        <v>422</v>
      </c>
      <c r="D615" s="1"/>
    </row>
    <row r="616">
      <c r="A616" s="1"/>
      <c r="B616" s="21" t="s">
        <v>17</v>
      </c>
      <c r="C616" s="10">
        <f>SUM($C$617:$C$634)</f>
        <v>292</v>
      </c>
      <c r="D616" s="1"/>
    </row>
    <row r="617">
      <c r="A617" s="1"/>
      <c r="B617" s="22" t="s">
        <v>593</v>
      </c>
      <c r="C617" s="16">
        <v>90.0</v>
      </c>
      <c r="D617" s="1"/>
    </row>
    <row r="618">
      <c r="A618" s="1"/>
      <c r="B618" s="22" t="s">
        <v>594</v>
      </c>
      <c r="C618" s="16">
        <v>3.0</v>
      </c>
      <c r="D618" s="1"/>
    </row>
    <row r="619">
      <c r="A619" s="1"/>
      <c r="B619" s="22" t="s">
        <v>595</v>
      </c>
      <c r="C619" s="16">
        <v>5.0</v>
      </c>
      <c r="D619" s="1"/>
    </row>
    <row r="620">
      <c r="A620" s="1"/>
      <c r="B620" s="22" t="s">
        <v>596</v>
      </c>
      <c r="C620" s="16">
        <v>57.0</v>
      </c>
      <c r="D620" s="1"/>
    </row>
    <row r="621">
      <c r="A621" s="1"/>
      <c r="B621" s="22" t="s">
        <v>597</v>
      </c>
      <c r="C621" s="16">
        <v>19.0</v>
      </c>
      <c r="D621" s="1"/>
    </row>
    <row r="622">
      <c r="A622" s="1"/>
      <c r="B622" s="22" t="s">
        <v>598</v>
      </c>
      <c r="C622" s="16">
        <v>18.0</v>
      </c>
      <c r="D622" s="1"/>
    </row>
    <row r="623">
      <c r="A623" s="1"/>
      <c r="B623" s="22" t="s">
        <v>599</v>
      </c>
      <c r="C623" s="16">
        <v>1.0</v>
      </c>
      <c r="D623" s="1"/>
    </row>
    <row r="624">
      <c r="A624" s="1"/>
      <c r="B624" s="22" t="s">
        <v>600</v>
      </c>
      <c r="C624" s="16">
        <v>4.0</v>
      </c>
      <c r="D624" s="1"/>
    </row>
    <row r="625">
      <c r="A625" s="1"/>
      <c r="B625" s="22" t="s">
        <v>601</v>
      </c>
      <c r="C625" s="16">
        <v>1.0</v>
      </c>
      <c r="D625" s="1"/>
    </row>
    <row r="626">
      <c r="A626" s="1"/>
      <c r="B626" s="22" t="s">
        <v>602</v>
      </c>
      <c r="C626" s="16">
        <v>53.0</v>
      </c>
      <c r="D626" s="1"/>
    </row>
    <row r="627">
      <c r="A627" s="1"/>
      <c r="B627" s="22" t="s">
        <v>603</v>
      </c>
      <c r="C627" s="16">
        <v>2.0</v>
      </c>
      <c r="D627" s="1"/>
    </row>
    <row r="628">
      <c r="A628" s="1"/>
      <c r="B628" s="22" t="s">
        <v>604</v>
      </c>
      <c r="C628" s="16">
        <v>5.0</v>
      </c>
      <c r="D628" s="1"/>
    </row>
    <row r="629">
      <c r="A629" s="1"/>
      <c r="B629" s="22" t="s">
        <v>605</v>
      </c>
      <c r="C629" s="16">
        <v>10.0</v>
      </c>
      <c r="D629" s="1"/>
    </row>
    <row r="630">
      <c r="A630" s="1"/>
      <c r="B630" s="22" t="s">
        <v>606</v>
      </c>
      <c r="C630" s="16">
        <v>2.0</v>
      </c>
      <c r="D630" s="1"/>
    </row>
    <row r="631">
      <c r="A631" s="1"/>
      <c r="B631" s="22" t="s">
        <v>607</v>
      </c>
      <c r="C631" s="16">
        <v>9.0</v>
      </c>
      <c r="D631" s="1"/>
    </row>
    <row r="632">
      <c r="A632" s="1"/>
      <c r="B632" s="22" t="s">
        <v>608</v>
      </c>
      <c r="C632" s="16">
        <v>6.0</v>
      </c>
      <c r="D632" s="1"/>
    </row>
    <row r="633">
      <c r="A633" s="1"/>
      <c r="B633" s="22" t="s">
        <v>609</v>
      </c>
      <c r="C633" s="16">
        <v>5.0</v>
      </c>
      <c r="D633" s="1"/>
    </row>
    <row r="634">
      <c r="A634" s="1"/>
      <c r="B634" s="22" t="s">
        <v>610</v>
      </c>
      <c r="C634" s="16">
        <v>2.0</v>
      </c>
      <c r="D634" s="1"/>
    </row>
    <row r="635">
      <c r="A635" s="1"/>
      <c r="B635" s="21" t="s">
        <v>53</v>
      </c>
      <c r="C635" s="10">
        <f>SUM($C$636:$C$651)</f>
        <v>117</v>
      </c>
      <c r="D635" s="1"/>
    </row>
    <row r="636">
      <c r="A636" s="1"/>
      <c r="B636" s="22" t="s">
        <v>611</v>
      </c>
      <c r="C636" s="16">
        <v>2.0</v>
      </c>
      <c r="D636" s="1"/>
    </row>
    <row r="637">
      <c r="A637" s="1"/>
      <c r="B637" s="22" t="s">
        <v>612</v>
      </c>
      <c r="C637" s="16">
        <v>1.0</v>
      </c>
      <c r="D637" s="1"/>
    </row>
    <row r="638">
      <c r="A638" s="1"/>
      <c r="B638" s="22" t="s">
        <v>613</v>
      </c>
      <c r="C638" s="16">
        <v>22.0</v>
      </c>
      <c r="D638" s="1"/>
    </row>
    <row r="639">
      <c r="A639" s="1"/>
      <c r="B639" s="22" t="s">
        <v>614</v>
      </c>
      <c r="C639" s="16">
        <v>1.0</v>
      </c>
      <c r="D639" s="1"/>
    </row>
    <row r="640">
      <c r="A640" s="1"/>
      <c r="B640" s="22" t="s">
        <v>615</v>
      </c>
      <c r="C640" s="16">
        <v>8.0</v>
      </c>
      <c r="D640" s="1"/>
    </row>
    <row r="641">
      <c r="A641" s="1"/>
      <c r="B641" s="22" t="s">
        <v>616</v>
      </c>
      <c r="C641" s="16">
        <v>6.0</v>
      </c>
      <c r="D641" s="1"/>
    </row>
    <row r="642">
      <c r="A642" s="1"/>
      <c r="B642" s="22" t="s">
        <v>617</v>
      </c>
      <c r="C642" s="16">
        <v>11.0</v>
      </c>
      <c r="D642" s="1"/>
    </row>
    <row r="643">
      <c r="A643" s="1"/>
      <c r="B643" s="22" t="s">
        <v>618</v>
      </c>
      <c r="C643" s="16">
        <v>16.0</v>
      </c>
      <c r="D643" s="1"/>
    </row>
    <row r="644">
      <c r="A644" s="1"/>
      <c r="B644" s="22" t="s">
        <v>619</v>
      </c>
      <c r="C644" s="16">
        <v>6.0</v>
      </c>
      <c r="D644" s="1"/>
    </row>
    <row r="645">
      <c r="A645" s="1"/>
      <c r="B645" s="22" t="s">
        <v>620</v>
      </c>
      <c r="C645" s="16">
        <v>1.0</v>
      </c>
      <c r="D645" s="1"/>
    </row>
    <row r="646">
      <c r="A646" s="1"/>
      <c r="B646" s="22" t="s">
        <v>621</v>
      </c>
      <c r="C646" s="16">
        <v>10.0</v>
      </c>
      <c r="D646" s="1"/>
    </row>
    <row r="647">
      <c r="A647" s="1"/>
      <c r="B647" s="22" t="s">
        <v>622</v>
      </c>
      <c r="C647" s="16">
        <v>2.0</v>
      </c>
      <c r="D647" s="1"/>
    </row>
    <row r="648">
      <c r="A648" s="1"/>
      <c r="B648" s="22" t="s">
        <v>623</v>
      </c>
      <c r="C648" s="16">
        <v>3.0</v>
      </c>
      <c r="D648" s="1"/>
    </row>
    <row r="649">
      <c r="A649" s="1"/>
      <c r="B649" s="22" t="s">
        <v>624</v>
      </c>
      <c r="C649" s="16">
        <v>4.0</v>
      </c>
      <c r="D649" s="1"/>
    </row>
    <row r="650">
      <c r="A650" s="1"/>
      <c r="B650" s="22" t="s">
        <v>625</v>
      </c>
      <c r="C650" s="16">
        <v>5.0</v>
      </c>
      <c r="D650" s="1"/>
    </row>
    <row r="651">
      <c r="A651" s="1"/>
      <c r="B651" s="22" t="s">
        <v>626</v>
      </c>
      <c r="C651" s="16">
        <v>19.0</v>
      </c>
      <c r="D651" s="1"/>
    </row>
    <row r="652">
      <c r="A652" s="1"/>
      <c r="B652" s="21" t="s">
        <v>76</v>
      </c>
      <c r="C652" s="10">
        <f>SUM($C$653:$C$656)</f>
        <v>13</v>
      </c>
      <c r="D652" s="1"/>
    </row>
    <row r="653">
      <c r="A653" s="1"/>
      <c r="B653" s="22" t="s">
        <v>627</v>
      </c>
      <c r="C653" s="16">
        <v>1.0</v>
      </c>
      <c r="D653" s="1"/>
    </row>
    <row r="654">
      <c r="A654" s="1"/>
      <c r="B654" s="22" t="s">
        <v>628</v>
      </c>
      <c r="C654" s="16">
        <v>7.0</v>
      </c>
      <c r="D654" s="1"/>
    </row>
    <row r="655">
      <c r="A655" s="1"/>
      <c r="B655" s="22" t="s">
        <v>629</v>
      </c>
      <c r="C655" s="16">
        <v>2.0</v>
      </c>
      <c r="D655" s="1"/>
    </row>
    <row r="656">
      <c r="A656" s="1"/>
      <c r="B656" s="22" t="s">
        <v>630</v>
      </c>
      <c r="C656" s="16">
        <v>3.0</v>
      </c>
      <c r="D656" s="1"/>
    </row>
    <row r="657">
      <c r="A657" s="1"/>
      <c r="B657" s="27" t="s">
        <v>631</v>
      </c>
      <c r="C657" s="20">
        <f>SUM($C$658,$C$685,$C$692,$C$698,$C$701)</f>
        <v>1097</v>
      </c>
      <c r="D657" s="1"/>
    </row>
    <row r="658">
      <c r="A658" s="1"/>
      <c r="B658" s="21" t="s">
        <v>17</v>
      </c>
      <c r="C658" s="10">
        <f>SUM($C$659:$C$684)</f>
        <v>1028</v>
      </c>
      <c r="D658" s="1"/>
    </row>
    <row r="659">
      <c r="A659" s="1"/>
      <c r="B659" s="22" t="s">
        <v>503</v>
      </c>
      <c r="C659" s="16">
        <v>56.0</v>
      </c>
      <c r="D659" s="1"/>
    </row>
    <row r="660">
      <c r="A660" s="1"/>
      <c r="B660" s="22" t="s">
        <v>504</v>
      </c>
      <c r="C660" s="16">
        <v>27.0</v>
      </c>
      <c r="D660" s="1"/>
    </row>
    <row r="661">
      <c r="A661" s="1"/>
      <c r="B661" s="22" t="s">
        <v>326</v>
      </c>
      <c r="C661" s="16">
        <v>103.0</v>
      </c>
      <c r="D661" s="1"/>
    </row>
    <row r="662">
      <c r="A662" s="1"/>
      <c r="B662" s="22" t="s">
        <v>327</v>
      </c>
      <c r="C662" s="16">
        <v>39.0</v>
      </c>
      <c r="D662" s="1"/>
    </row>
    <row r="663">
      <c r="A663" s="1"/>
      <c r="B663" s="22" t="s">
        <v>632</v>
      </c>
      <c r="C663" s="16">
        <v>32.0</v>
      </c>
      <c r="D663" s="1"/>
    </row>
    <row r="664">
      <c r="A664" s="1"/>
      <c r="B664" s="22" t="s">
        <v>221</v>
      </c>
      <c r="C664" s="16">
        <v>7.0</v>
      </c>
      <c r="D664" s="1"/>
    </row>
    <row r="665">
      <c r="A665" s="1"/>
      <c r="B665" s="22" t="s">
        <v>633</v>
      </c>
      <c r="C665" s="16">
        <v>6.0</v>
      </c>
      <c r="D665" s="1"/>
    </row>
    <row r="666">
      <c r="A666" s="1"/>
      <c r="B666" s="22" t="s">
        <v>634</v>
      </c>
      <c r="C666" s="16">
        <v>31.0</v>
      </c>
      <c r="D666" s="1"/>
    </row>
    <row r="667">
      <c r="A667" s="1"/>
      <c r="B667" s="22" t="s">
        <v>234</v>
      </c>
      <c r="C667" s="16">
        <v>25.0</v>
      </c>
      <c r="D667" s="1"/>
    </row>
    <row r="668">
      <c r="A668" s="1"/>
      <c r="B668" s="22" t="s">
        <v>635</v>
      </c>
      <c r="C668" s="16">
        <v>25.0</v>
      </c>
      <c r="D668" s="1"/>
    </row>
    <row r="669">
      <c r="A669" s="1"/>
      <c r="B669" s="22" t="s">
        <v>117</v>
      </c>
      <c r="C669" s="16">
        <v>53.0</v>
      </c>
      <c r="D669" s="1"/>
    </row>
    <row r="670">
      <c r="A670" s="1"/>
      <c r="B670" s="22" t="s">
        <v>123</v>
      </c>
      <c r="C670" s="16">
        <v>78.0</v>
      </c>
      <c r="D670" s="1"/>
    </row>
    <row r="671">
      <c r="A671" s="1"/>
      <c r="B671" s="22" t="s">
        <v>330</v>
      </c>
      <c r="C671" s="16">
        <v>66.0</v>
      </c>
      <c r="D671" s="1"/>
    </row>
    <row r="672">
      <c r="A672" s="1"/>
      <c r="B672" s="22" t="s">
        <v>130</v>
      </c>
      <c r="C672" s="16">
        <v>69.0</v>
      </c>
      <c r="D672" s="1"/>
    </row>
    <row r="673">
      <c r="A673" s="1"/>
      <c r="B673" s="22" t="s">
        <v>331</v>
      </c>
      <c r="C673" s="16">
        <v>63.0</v>
      </c>
      <c r="D673" s="1"/>
    </row>
    <row r="674">
      <c r="A674" s="1"/>
      <c r="B674" s="22" t="s">
        <v>333</v>
      </c>
      <c r="C674" s="16">
        <v>72.0</v>
      </c>
      <c r="D674" s="1"/>
    </row>
    <row r="675">
      <c r="A675" s="1"/>
      <c r="B675" s="22" t="s">
        <v>136</v>
      </c>
      <c r="C675" s="16">
        <v>27.0</v>
      </c>
      <c r="D675" s="1"/>
    </row>
    <row r="676">
      <c r="A676" s="1"/>
      <c r="B676" s="22" t="s">
        <v>142</v>
      </c>
      <c r="C676" s="16">
        <v>32.0</v>
      </c>
      <c r="D676" s="1"/>
    </row>
    <row r="677">
      <c r="A677" s="1"/>
      <c r="B677" s="22" t="s">
        <v>336</v>
      </c>
      <c r="C677" s="16">
        <v>21.0</v>
      </c>
      <c r="D677" s="1"/>
    </row>
    <row r="678">
      <c r="A678" s="1"/>
      <c r="B678" s="22" t="s">
        <v>149</v>
      </c>
      <c r="C678" s="16">
        <v>28.0</v>
      </c>
      <c r="D678" s="1"/>
    </row>
    <row r="679">
      <c r="A679" s="1"/>
      <c r="B679" s="22" t="s">
        <v>337</v>
      </c>
      <c r="C679" s="16">
        <v>11.0</v>
      </c>
      <c r="D679" s="1"/>
    </row>
    <row r="680">
      <c r="A680" s="1"/>
      <c r="B680" s="22" t="s">
        <v>339</v>
      </c>
      <c r="C680" s="16">
        <v>12.0</v>
      </c>
      <c r="D680" s="1"/>
    </row>
    <row r="681">
      <c r="A681" s="1"/>
      <c r="B681" s="22" t="s">
        <v>340</v>
      </c>
      <c r="C681" s="16">
        <v>47.0</v>
      </c>
      <c r="D681" s="1"/>
    </row>
    <row r="682">
      <c r="A682" s="1"/>
      <c r="B682" s="22" t="s">
        <v>91</v>
      </c>
      <c r="C682" s="16">
        <v>22.0</v>
      </c>
      <c r="D682" s="1"/>
    </row>
    <row r="683">
      <c r="A683" s="1"/>
      <c r="B683" s="22" t="s">
        <v>341</v>
      </c>
      <c r="C683" s="16">
        <v>49.0</v>
      </c>
      <c r="D683" s="1"/>
    </row>
    <row r="684">
      <c r="A684" s="1"/>
      <c r="B684" s="22" t="s">
        <v>92</v>
      </c>
      <c r="C684" s="16">
        <v>27.0</v>
      </c>
      <c r="D684" s="1"/>
    </row>
    <row r="685">
      <c r="A685" s="1"/>
      <c r="B685" s="21" t="s">
        <v>93</v>
      </c>
      <c r="C685" s="10">
        <f>SUM($C$686:$C$691)</f>
        <v>46</v>
      </c>
      <c r="D685" s="1"/>
    </row>
    <row r="686">
      <c r="A686" s="1"/>
      <c r="B686" s="22" t="s">
        <v>364</v>
      </c>
      <c r="C686" s="16">
        <v>3.0</v>
      </c>
      <c r="D686" s="1"/>
    </row>
    <row r="687">
      <c r="A687" s="1"/>
      <c r="B687" s="22" t="s">
        <v>365</v>
      </c>
      <c r="C687" s="16">
        <v>5.0</v>
      </c>
      <c r="D687" s="1"/>
    </row>
    <row r="688">
      <c r="A688" s="1"/>
      <c r="B688" s="22" t="s">
        <v>367</v>
      </c>
      <c r="C688" s="16">
        <v>12.0</v>
      </c>
      <c r="D688" s="1"/>
    </row>
    <row r="689">
      <c r="A689" s="1"/>
      <c r="B689" s="22" t="s">
        <v>383</v>
      </c>
      <c r="C689" s="16">
        <v>12.0</v>
      </c>
      <c r="D689" s="1"/>
    </row>
    <row r="690">
      <c r="A690" s="1"/>
      <c r="B690" s="22" t="s">
        <v>387</v>
      </c>
      <c r="C690" s="16">
        <v>10.0</v>
      </c>
      <c r="D690" s="1"/>
    </row>
    <row r="691">
      <c r="A691" s="1"/>
      <c r="B691" s="22" t="s">
        <v>397</v>
      </c>
      <c r="C691" s="16">
        <v>4.0</v>
      </c>
      <c r="D691" s="1"/>
    </row>
    <row r="692">
      <c r="A692" s="1"/>
      <c r="B692" s="21" t="s">
        <v>53</v>
      </c>
      <c r="C692" s="10">
        <f>SUM($C$693:$C$697)</f>
        <v>13</v>
      </c>
      <c r="D692" s="1"/>
    </row>
    <row r="693">
      <c r="A693" s="1"/>
      <c r="B693" s="22" t="s">
        <v>155</v>
      </c>
      <c r="C693" s="16">
        <v>3.0</v>
      </c>
      <c r="D693" s="1"/>
    </row>
    <row r="694">
      <c r="A694" s="1"/>
      <c r="B694" s="22" t="s">
        <v>636</v>
      </c>
      <c r="C694" s="16">
        <v>3.0</v>
      </c>
      <c r="D694" s="1"/>
    </row>
    <row r="695">
      <c r="A695" s="1"/>
      <c r="B695" s="22" t="s">
        <v>177</v>
      </c>
      <c r="C695" s="16">
        <v>3.0</v>
      </c>
      <c r="D695" s="1"/>
    </row>
    <row r="696">
      <c r="A696" s="1"/>
      <c r="B696" s="22" t="s">
        <v>637</v>
      </c>
      <c r="C696" s="16">
        <v>3.0</v>
      </c>
      <c r="D696" s="1"/>
    </row>
    <row r="697">
      <c r="A697" s="1"/>
      <c r="B697" s="22" t="s">
        <v>638</v>
      </c>
      <c r="C697" s="16">
        <v>1.0</v>
      </c>
      <c r="D697" s="1"/>
    </row>
    <row r="698">
      <c r="A698" s="1"/>
      <c r="B698" s="21" t="s">
        <v>76</v>
      </c>
      <c r="C698" s="10">
        <f>SUM($C$699:$C$700)</f>
        <v>8</v>
      </c>
      <c r="D698" s="1"/>
    </row>
    <row r="699">
      <c r="A699" s="1"/>
      <c r="B699" s="22" t="s">
        <v>639</v>
      </c>
      <c r="C699" s="16">
        <v>5.0</v>
      </c>
      <c r="D699" s="1"/>
    </row>
    <row r="700">
      <c r="A700" s="1"/>
      <c r="B700" s="22" t="s">
        <v>640</v>
      </c>
      <c r="C700" s="16">
        <v>3.0</v>
      </c>
      <c r="D700" s="1"/>
    </row>
    <row r="701">
      <c r="A701" s="1"/>
      <c r="B701" s="21" t="s">
        <v>495</v>
      </c>
      <c r="C701" s="10">
        <f>SUM($C$702)</f>
        <v>2</v>
      </c>
      <c r="D701" s="1"/>
    </row>
    <row r="702">
      <c r="A702" s="1"/>
      <c r="B702" s="22" t="s">
        <v>496</v>
      </c>
      <c r="C702" s="16">
        <v>2.0</v>
      </c>
      <c r="D702" s="1"/>
    </row>
    <row r="703">
      <c r="A703" s="1"/>
      <c r="B703" s="19" t="s">
        <v>641</v>
      </c>
      <c r="C703" s="20">
        <f>SUM($C$704,$C$741,$C$755)</f>
        <v>962</v>
      </c>
      <c r="D703" s="1"/>
    </row>
    <row r="704">
      <c r="A704" s="1"/>
      <c r="B704" s="21" t="s">
        <v>17</v>
      </c>
      <c r="C704" s="10">
        <f>SUM($C$705:$C$740)</f>
        <v>927</v>
      </c>
      <c r="D704" s="1"/>
    </row>
    <row r="705">
      <c r="A705" s="1"/>
      <c r="B705" s="22" t="s">
        <v>503</v>
      </c>
      <c r="C705" s="16">
        <v>100.0</v>
      </c>
      <c r="D705" s="1"/>
    </row>
    <row r="706">
      <c r="A706" s="1"/>
      <c r="B706" s="22" t="s">
        <v>504</v>
      </c>
      <c r="C706" s="16">
        <v>74.0</v>
      </c>
      <c r="D706" s="1"/>
    </row>
    <row r="707">
      <c r="A707" s="1"/>
      <c r="B707" s="22" t="s">
        <v>221</v>
      </c>
      <c r="C707" s="16">
        <v>6.0</v>
      </c>
      <c r="D707" s="1"/>
    </row>
    <row r="708">
      <c r="A708" s="1"/>
      <c r="B708" s="22" t="s">
        <v>226</v>
      </c>
      <c r="C708" s="16">
        <v>15.0</v>
      </c>
      <c r="D708" s="1"/>
    </row>
    <row r="709">
      <c r="A709" s="1"/>
      <c r="B709" s="22" t="s">
        <v>227</v>
      </c>
      <c r="C709" s="16">
        <v>3.0</v>
      </c>
      <c r="D709" s="1"/>
    </row>
    <row r="710">
      <c r="A710" s="1"/>
      <c r="B710" s="22" t="s">
        <v>229</v>
      </c>
      <c r="C710" s="16">
        <v>38.0</v>
      </c>
      <c r="D710" s="1"/>
    </row>
    <row r="711">
      <c r="A711" s="1"/>
      <c r="B711" s="22" t="s">
        <v>234</v>
      </c>
      <c r="C711" s="16">
        <v>13.0</v>
      </c>
      <c r="D711" s="1"/>
    </row>
    <row r="712">
      <c r="A712" s="1"/>
      <c r="B712" s="22" t="s">
        <v>240</v>
      </c>
      <c r="C712" s="16">
        <v>30.0</v>
      </c>
      <c r="D712" s="1"/>
    </row>
    <row r="713">
      <c r="A713" s="1"/>
      <c r="B713" s="22" t="s">
        <v>241</v>
      </c>
      <c r="C713" s="16">
        <v>9.0</v>
      </c>
      <c r="D713" s="1"/>
    </row>
    <row r="714">
      <c r="A714" s="1"/>
      <c r="B714" s="22" t="s">
        <v>243</v>
      </c>
      <c r="C714" s="16">
        <v>29.0</v>
      </c>
      <c r="D714" s="1"/>
    </row>
    <row r="715">
      <c r="A715" s="1"/>
      <c r="B715" s="22" t="s">
        <v>117</v>
      </c>
      <c r="C715" s="16">
        <v>67.0</v>
      </c>
      <c r="D715" s="1"/>
    </row>
    <row r="716">
      <c r="A716" s="1"/>
      <c r="B716" s="22" t="s">
        <v>642</v>
      </c>
      <c r="C716" s="16">
        <v>11.0</v>
      </c>
      <c r="D716" s="1"/>
    </row>
    <row r="717">
      <c r="A717" s="1"/>
      <c r="B717" s="22" t="s">
        <v>85</v>
      </c>
      <c r="C717" s="16">
        <v>3.0</v>
      </c>
      <c r="D717" s="1"/>
    </row>
    <row r="718">
      <c r="A718" s="1"/>
      <c r="B718" s="22" t="s">
        <v>123</v>
      </c>
      <c r="C718" s="16">
        <v>50.0</v>
      </c>
      <c r="D718" s="1"/>
    </row>
    <row r="719">
      <c r="A719" s="1"/>
      <c r="B719" s="22" t="s">
        <v>330</v>
      </c>
      <c r="C719" s="16">
        <v>14.0</v>
      </c>
      <c r="D719" s="1"/>
    </row>
    <row r="720">
      <c r="A720" s="1"/>
      <c r="B720" s="22" t="s">
        <v>248</v>
      </c>
      <c r="C720" s="16">
        <v>1.0</v>
      </c>
      <c r="D720" s="1"/>
    </row>
    <row r="721">
      <c r="A721" s="1"/>
      <c r="B721" s="22" t="s">
        <v>128</v>
      </c>
      <c r="C721" s="16">
        <v>19.0</v>
      </c>
      <c r="D721" s="1"/>
    </row>
    <row r="722">
      <c r="A722" s="1"/>
      <c r="B722" s="22" t="s">
        <v>130</v>
      </c>
      <c r="C722" s="16">
        <v>41.0</v>
      </c>
      <c r="D722" s="1"/>
    </row>
    <row r="723">
      <c r="A723" s="1"/>
      <c r="B723" s="22" t="s">
        <v>643</v>
      </c>
      <c r="C723" s="16">
        <v>12.0</v>
      </c>
      <c r="D723" s="1"/>
    </row>
    <row r="724">
      <c r="A724" s="1"/>
      <c r="B724" s="22" t="s">
        <v>333</v>
      </c>
      <c r="C724" s="16">
        <v>85.0</v>
      </c>
      <c r="D724" s="1"/>
    </row>
    <row r="725">
      <c r="A725" s="1"/>
      <c r="B725" s="22" t="s">
        <v>131</v>
      </c>
      <c r="C725" s="25">
        <v>39.0</v>
      </c>
      <c r="D725" s="1"/>
    </row>
    <row r="726">
      <c r="A726" s="1"/>
      <c r="B726" s="22" t="s">
        <v>136</v>
      </c>
      <c r="C726" s="16">
        <v>34.0</v>
      </c>
      <c r="D726" s="1"/>
    </row>
    <row r="727">
      <c r="A727" s="1"/>
      <c r="B727" s="22" t="s">
        <v>644</v>
      </c>
      <c r="C727" s="16">
        <v>13.0</v>
      </c>
      <c r="D727" s="1"/>
    </row>
    <row r="728">
      <c r="A728" s="1"/>
      <c r="B728" s="22" t="s">
        <v>88</v>
      </c>
      <c r="C728" s="16">
        <v>4.0</v>
      </c>
      <c r="D728" s="1"/>
    </row>
    <row r="729">
      <c r="A729" s="1"/>
      <c r="B729" s="22" t="s">
        <v>142</v>
      </c>
      <c r="C729" s="16">
        <v>29.0</v>
      </c>
      <c r="D729" s="1"/>
    </row>
    <row r="730">
      <c r="A730" s="1"/>
      <c r="B730" s="22" t="s">
        <v>336</v>
      </c>
      <c r="C730" s="16">
        <v>4.0</v>
      </c>
      <c r="D730" s="1"/>
    </row>
    <row r="731">
      <c r="A731" s="1"/>
      <c r="B731" s="22" t="s">
        <v>255</v>
      </c>
      <c r="C731" s="16">
        <v>3.0</v>
      </c>
      <c r="D731" s="1"/>
    </row>
    <row r="732">
      <c r="A732" s="1"/>
      <c r="B732" s="22" t="s">
        <v>147</v>
      </c>
      <c r="C732" s="16">
        <v>17.0</v>
      </c>
      <c r="D732" s="1"/>
    </row>
    <row r="733">
      <c r="A733" s="1"/>
      <c r="B733" s="22" t="s">
        <v>149</v>
      </c>
      <c r="C733" s="16">
        <v>25.0</v>
      </c>
      <c r="D733" s="1"/>
    </row>
    <row r="734">
      <c r="A734" s="1"/>
      <c r="B734" s="22" t="s">
        <v>645</v>
      </c>
      <c r="C734" s="16">
        <v>9.0</v>
      </c>
      <c r="D734" s="1"/>
    </row>
    <row r="735">
      <c r="A735" s="1"/>
      <c r="B735" s="22" t="s">
        <v>339</v>
      </c>
      <c r="C735" s="16">
        <v>15.0</v>
      </c>
      <c r="D735" s="1"/>
    </row>
    <row r="736">
      <c r="A736" s="1"/>
      <c r="B736" s="22" t="s">
        <v>150</v>
      </c>
      <c r="C736" s="16">
        <v>9.0</v>
      </c>
      <c r="D736" s="1"/>
    </row>
    <row r="737">
      <c r="A737" s="1"/>
      <c r="B737" s="22" t="s">
        <v>260</v>
      </c>
      <c r="C737" s="16">
        <v>77.0</v>
      </c>
      <c r="D737" s="1"/>
    </row>
    <row r="738">
      <c r="A738" s="1"/>
      <c r="B738" s="22" t="s">
        <v>261</v>
      </c>
      <c r="C738" s="16">
        <v>3.0</v>
      </c>
      <c r="D738" s="1"/>
    </row>
    <row r="739">
      <c r="A739" s="1"/>
      <c r="B739" s="22" t="s">
        <v>263</v>
      </c>
      <c r="C739" s="16">
        <v>22.0</v>
      </c>
      <c r="D739" s="1"/>
    </row>
    <row r="740">
      <c r="A740" s="1"/>
      <c r="B740" s="22" t="s">
        <v>264</v>
      </c>
      <c r="C740" s="16">
        <v>4.0</v>
      </c>
      <c r="D740" s="1"/>
    </row>
    <row r="741">
      <c r="A741" s="1"/>
      <c r="B741" s="21" t="s">
        <v>53</v>
      </c>
      <c r="C741" s="10">
        <f>SUM($C$742:$C$754)</f>
        <v>29</v>
      </c>
      <c r="D741" s="1"/>
    </row>
    <row r="742">
      <c r="A742" s="1"/>
      <c r="B742" s="22" t="s">
        <v>155</v>
      </c>
      <c r="C742" s="16">
        <v>5.0</v>
      </c>
      <c r="D742" s="1"/>
    </row>
    <row r="743">
      <c r="A743" s="1"/>
      <c r="B743" s="22" t="s">
        <v>646</v>
      </c>
      <c r="C743" s="16">
        <v>1.0</v>
      </c>
      <c r="D743" s="1"/>
    </row>
    <row r="744">
      <c r="A744" s="1"/>
      <c r="B744" s="22" t="s">
        <v>539</v>
      </c>
      <c r="C744" s="16">
        <v>2.0</v>
      </c>
      <c r="D744" s="1"/>
    </row>
    <row r="745">
      <c r="A745" s="1"/>
      <c r="B745" s="22" t="s">
        <v>647</v>
      </c>
      <c r="C745" s="16">
        <v>1.0</v>
      </c>
      <c r="D745" s="1"/>
    </row>
    <row r="746">
      <c r="A746" s="1"/>
      <c r="B746" s="22" t="s">
        <v>648</v>
      </c>
      <c r="C746" s="16">
        <v>5.0</v>
      </c>
      <c r="D746" s="1"/>
    </row>
    <row r="747">
      <c r="A747" s="1"/>
      <c r="B747" s="22" t="s">
        <v>176</v>
      </c>
      <c r="C747" s="16">
        <v>4.0</v>
      </c>
      <c r="D747" s="1"/>
    </row>
    <row r="748">
      <c r="A748" s="1"/>
      <c r="B748" s="22" t="s">
        <v>177</v>
      </c>
      <c r="C748" s="16">
        <v>1.0</v>
      </c>
      <c r="D748" s="1"/>
    </row>
    <row r="749">
      <c r="A749" s="1"/>
      <c r="B749" s="22" t="s">
        <v>649</v>
      </c>
      <c r="C749" s="16">
        <v>1.0</v>
      </c>
      <c r="D749" s="1"/>
    </row>
    <row r="750">
      <c r="A750" s="1"/>
      <c r="B750" s="22" t="s">
        <v>650</v>
      </c>
      <c r="C750" s="16">
        <v>4.0</v>
      </c>
      <c r="D750" s="1"/>
    </row>
    <row r="751">
      <c r="A751" s="1"/>
      <c r="B751" s="22" t="s">
        <v>651</v>
      </c>
      <c r="C751" s="16">
        <v>2.0</v>
      </c>
      <c r="D751" s="1"/>
    </row>
    <row r="752">
      <c r="A752" s="1"/>
      <c r="B752" s="22" t="s">
        <v>560</v>
      </c>
      <c r="C752" s="16">
        <v>1.0</v>
      </c>
      <c r="D752" s="1"/>
    </row>
    <row r="753">
      <c r="A753" s="1"/>
      <c r="B753" s="22" t="s">
        <v>652</v>
      </c>
      <c r="C753" s="16">
        <v>1.0</v>
      </c>
      <c r="D753" s="1"/>
    </row>
    <row r="754">
      <c r="A754" s="1"/>
      <c r="B754" s="22" t="s">
        <v>653</v>
      </c>
      <c r="C754" s="16">
        <v>1.0</v>
      </c>
      <c r="D754" s="1"/>
    </row>
    <row r="755">
      <c r="A755" s="1"/>
      <c r="B755" s="21" t="s">
        <v>76</v>
      </c>
      <c r="C755" s="10">
        <f>SUM($C$756:$C$757)</f>
        <v>6</v>
      </c>
      <c r="D755" s="1"/>
    </row>
    <row r="756">
      <c r="A756" s="1"/>
      <c r="B756" s="22" t="s">
        <v>575</v>
      </c>
      <c r="C756" s="16">
        <v>2.0</v>
      </c>
      <c r="D756" s="1"/>
    </row>
    <row r="757">
      <c r="A757" s="1"/>
      <c r="B757" s="22" t="s">
        <v>583</v>
      </c>
      <c r="C757" s="16">
        <v>4.0</v>
      </c>
      <c r="D757" s="1"/>
    </row>
    <row r="758">
      <c r="A758" s="1"/>
      <c r="B758" s="19" t="s">
        <v>654</v>
      </c>
      <c r="C758" s="20">
        <f>SUM($C$759,$C$803,$C$808,$C$822)</f>
        <v>1023</v>
      </c>
      <c r="D758" s="1"/>
    </row>
    <row r="759">
      <c r="A759" s="1"/>
      <c r="B759" s="21" t="s">
        <v>17</v>
      </c>
      <c r="C759" s="10">
        <f>SUM($C$760:$C$802)</f>
        <v>939</v>
      </c>
      <c r="D759" s="1"/>
    </row>
    <row r="760">
      <c r="A760" s="1"/>
      <c r="B760" s="22" t="s">
        <v>503</v>
      </c>
      <c r="C760" s="16">
        <v>66.0</v>
      </c>
      <c r="D760" s="1"/>
    </row>
    <row r="761">
      <c r="A761" s="1"/>
      <c r="B761" s="22" t="s">
        <v>504</v>
      </c>
      <c r="C761" s="16">
        <v>32.0</v>
      </c>
      <c r="D761" s="1"/>
    </row>
    <row r="762">
      <c r="A762" s="1"/>
      <c r="B762" s="22" t="s">
        <v>18</v>
      </c>
      <c r="C762" s="16">
        <v>32.0</v>
      </c>
      <c r="D762" s="1"/>
    </row>
    <row r="763">
      <c r="A763" s="1"/>
      <c r="B763" s="22" t="s">
        <v>19</v>
      </c>
      <c r="C763" s="16">
        <v>45.0</v>
      </c>
      <c r="D763" s="1"/>
    </row>
    <row r="764">
      <c r="A764" s="1"/>
      <c r="B764" s="22" t="s">
        <v>219</v>
      </c>
      <c r="C764" s="16">
        <v>20.0</v>
      </c>
      <c r="D764" s="1"/>
    </row>
    <row r="765">
      <c r="A765" s="1"/>
      <c r="B765" s="22" t="s">
        <v>221</v>
      </c>
      <c r="C765" s="16">
        <v>2.0</v>
      </c>
      <c r="D765" s="1"/>
    </row>
    <row r="766">
      <c r="A766" s="1"/>
      <c r="B766" s="22" t="s">
        <v>655</v>
      </c>
      <c r="C766" s="16">
        <v>12.0</v>
      </c>
      <c r="D766" s="1"/>
    </row>
    <row r="767">
      <c r="A767" s="1"/>
      <c r="B767" s="22" t="s">
        <v>656</v>
      </c>
      <c r="C767" s="16">
        <v>1.0</v>
      </c>
      <c r="D767" s="1"/>
    </row>
    <row r="768">
      <c r="A768" s="1"/>
      <c r="B768" s="22" t="s">
        <v>657</v>
      </c>
      <c r="C768" s="16">
        <v>2.0</v>
      </c>
      <c r="D768" s="1"/>
    </row>
    <row r="769">
      <c r="A769" s="1"/>
      <c r="B769" s="22" t="s">
        <v>232</v>
      </c>
      <c r="C769" s="16">
        <v>41.0</v>
      </c>
      <c r="D769" s="1"/>
    </row>
    <row r="770">
      <c r="A770" s="1"/>
      <c r="B770" s="22" t="s">
        <v>234</v>
      </c>
      <c r="C770" s="16">
        <v>9.0</v>
      </c>
      <c r="D770" s="1"/>
    </row>
    <row r="771">
      <c r="A771" s="1"/>
      <c r="B771" s="22" t="s">
        <v>658</v>
      </c>
      <c r="C771" s="16">
        <v>15.0</v>
      </c>
      <c r="D771" s="1"/>
    </row>
    <row r="772">
      <c r="A772" s="1"/>
      <c r="B772" s="22" t="s">
        <v>659</v>
      </c>
      <c r="C772" s="16">
        <v>5.0</v>
      </c>
      <c r="D772" s="1"/>
    </row>
    <row r="773">
      <c r="A773" s="1"/>
      <c r="B773" s="22" t="s">
        <v>660</v>
      </c>
      <c r="C773" s="16">
        <v>6.0</v>
      </c>
      <c r="D773" s="1"/>
    </row>
    <row r="774">
      <c r="A774" s="1"/>
      <c r="B774" s="22" t="s">
        <v>117</v>
      </c>
      <c r="C774" s="16">
        <v>91.0</v>
      </c>
      <c r="D774" s="1"/>
    </row>
    <row r="775">
      <c r="A775" s="1"/>
      <c r="B775" s="22" t="s">
        <v>118</v>
      </c>
      <c r="C775" s="16">
        <v>1.0</v>
      </c>
      <c r="D775" s="1"/>
    </row>
    <row r="776">
      <c r="A776" s="1"/>
      <c r="B776" s="22" t="s">
        <v>25</v>
      </c>
      <c r="C776" s="16">
        <v>2.0</v>
      </c>
      <c r="D776" s="1"/>
    </row>
    <row r="777">
      <c r="A777" s="1"/>
      <c r="B777" s="22" t="s">
        <v>26</v>
      </c>
      <c r="C777" s="16">
        <v>11.0</v>
      </c>
      <c r="D777" s="1"/>
    </row>
    <row r="778">
      <c r="A778" s="1"/>
      <c r="B778" s="22" t="s">
        <v>86</v>
      </c>
      <c r="C778" s="16">
        <v>25.0</v>
      </c>
      <c r="D778" s="1"/>
    </row>
    <row r="779">
      <c r="A779" s="1"/>
      <c r="B779" s="22" t="s">
        <v>661</v>
      </c>
      <c r="C779" s="16">
        <v>7.0</v>
      </c>
      <c r="D779" s="1"/>
    </row>
    <row r="780">
      <c r="A780" s="1"/>
      <c r="B780" s="22" t="s">
        <v>123</v>
      </c>
      <c r="C780" s="16">
        <v>86.0</v>
      </c>
      <c r="D780" s="1"/>
    </row>
    <row r="781">
      <c r="A781" s="1"/>
      <c r="B781" s="22" t="s">
        <v>329</v>
      </c>
      <c r="C781" s="16">
        <v>14.0</v>
      </c>
      <c r="D781" s="1"/>
    </row>
    <row r="782">
      <c r="A782" s="1"/>
      <c r="B782" s="22" t="s">
        <v>30</v>
      </c>
      <c r="C782" s="16">
        <v>12.0</v>
      </c>
      <c r="D782" s="1"/>
    </row>
    <row r="783">
      <c r="A783" s="1"/>
      <c r="B783" s="22" t="s">
        <v>330</v>
      </c>
      <c r="C783" s="16">
        <v>31.0</v>
      </c>
      <c r="D783" s="1"/>
    </row>
    <row r="784">
      <c r="A784" s="1"/>
      <c r="B784" s="22" t="s">
        <v>662</v>
      </c>
      <c r="C784" s="16">
        <v>4.0</v>
      </c>
      <c r="D784" s="1"/>
    </row>
    <row r="785">
      <c r="A785" s="1"/>
      <c r="B785" s="22" t="s">
        <v>331</v>
      </c>
      <c r="C785" s="16">
        <v>23.0</v>
      </c>
      <c r="D785" s="1"/>
    </row>
    <row r="786">
      <c r="A786" s="1"/>
      <c r="B786" s="22" t="s">
        <v>333</v>
      </c>
      <c r="C786" s="16">
        <v>51.0</v>
      </c>
      <c r="D786" s="1"/>
    </row>
    <row r="787">
      <c r="A787" s="1"/>
      <c r="B787" s="22" t="s">
        <v>135</v>
      </c>
      <c r="C787" s="16">
        <v>24.0</v>
      </c>
      <c r="D787" s="1"/>
    </row>
    <row r="788">
      <c r="A788" s="1"/>
      <c r="B788" s="22" t="s">
        <v>136</v>
      </c>
      <c r="C788" s="16">
        <v>45.0</v>
      </c>
      <c r="D788" s="1"/>
    </row>
    <row r="789">
      <c r="A789" s="1"/>
      <c r="B789" s="22" t="s">
        <v>137</v>
      </c>
      <c r="C789" s="16">
        <v>1.0</v>
      </c>
      <c r="D789" s="1"/>
    </row>
    <row r="790">
      <c r="A790" s="1"/>
      <c r="B790" s="22" t="s">
        <v>42</v>
      </c>
      <c r="C790" s="16">
        <v>1.0</v>
      </c>
      <c r="D790" s="1"/>
    </row>
    <row r="791">
      <c r="A791" s="1"/>
      <c r="B791" s="22" t="s">
        <v>89</v>
      </c>
      <c r="C791" s="16">
        <v>19.0</v>
      </c>
      <c r="D791" s="1"/>
    </row>
    <row r="792">
      <c r="A792" s="1"/>
      <c r="B792" s="22" t="s">
        <v>663</v>
      </c>
      <c r="C792" s="16">
        <v>7.0</v>
      </c>
      <c r="D792" s="1"/>
    </row>
    <row r="793">
      <c r="A793" s="1"/>
      <c r="B793" s="22" t="s">
        <v>142</v>
      </c>
      <c r="C793" s="16">
        <v>46.0</v>
      </c>
      <c r="D793" s="1"/>
    </row>
    <row r="794">
      <c r="A794" s="1"/>
      <c r="B794" s="22" t="s">
        <v>335</v>
      </c>
      <c r="C794" s="16">
        <v>16.0</v>
      </c>
      <c r="D794" s="1"/>
    </row>
    <row r="795">
      <c r="A795" s="1"/>
      <c r="B795" s="22" t="s">
        <v>46</v>
      </c>
      <c r="C795" s="16">
        <v>4.0</v>
      </c>
      <c r="D795" s="1"/>
    </row>
    <row r="796">
      <c r="A796" s="1"/>
      <c r="B796" s="22" t="s">
        <v>336</v>
      </c>
      <c r="C796" s="16">
        <v>11.0</v>
      </c>
      <c r="D796" s="1"/>
    </row>
    <row r="797">
      <c r="A797" s="1"/>
      <c r="B797" s="22" t="s">
        <v>664</v>
      </c>
      <c r="C797" s="16">
        <v>11.0</v>
      </c>
      <c r="D797" s="1"/>
    </row>
    <row r="798">
      <c r="A798" s="1"/>
      <c r="B798" s="22" t="s">
        <v>337</v>
      </c>
      <c r="C798" s="16">
        <v>3.0</v>
      </c>
      <c r="D798" s="1"/>
    </row>
    <row r="799">
      <c r="A799" s="1"/>
      <c r="B799" s="22" t="s">
        <v>339</v>
      </c>
      <c r="C799" s="16">
        <v>7.0</v>
      </c>
      <c r="D799" s="1"/>
    </row>
    <row r="800">
      <c r="A800" s="1"/>
      <c r="B800" s="22" t="s">
        <v>154</v>
      </c>
      <c r="C800" s="16">
        <v>14.0</v>
      </c>
      <c r="D800" s="1"/>
    </row>
    <row r="801">
      <c r="A801" s="1"/>
      <c r="B801" s="22" t="s">
        <v>340</v>
      </c>
      <c r="C801" s="16">
        <v>54.0</v>
      </c>
      <c r="D801" s="1"/>
    </row>
    <row r="802">
      <c r="A802" s="1"/>
      <c r="B802" s="22" t="s">
        <v>341</v>
      </c>
      <c r="C802" s="16">
        <v>30.0</v>
      </c>
      <c r="D802" s="1"/>
    </row>
    <row r="803">
      <c r="A803" s="1"/>
      <c r="B803" s="21" t="s">
        <v>93</v>
      </c>
      <c r="C803" s="10">
        <f>SUM($C$804:$C$807)</f>
        <v>36</v>
      </c>
      <c r="D803" s="1"/>
    </row>
    <row r="804">
      <c r="A804" s="1"/>
      <c r="B804" s="22" t="s">
        <v>351</v>
      </c>
      <c r="C804" s="16">
        <v>1.0</v>
      </c>
      <c r="D804" s="1"/>
    </row>
    <row r="805">
      <c r="A805" s="1"/>
      <c r="B805" s="22" t="s">
        <v>383</v>
      </c>
      <c r="C805" s="16">
        <v>7.0</v>
      </c>
      <c r="D805" s="1"/>
    </row>
    <row r="806">
      <c r="A806" s="1"/>
      <c r="B806" s="22" t="s">
        <v>384</v>
      </c>
      <c r="C806" s="16">
        <v>4.0</v>
      </c>
      <c r="D806" s="1"/>
    </row>
    <row r="807">
      <c r="A807" s="1"/>
      <c r="B807" s="22" t="s">
        <v>387</v>
      </c>
      <c r="C807" s="16">
        <v>24.0</v>
      </c>
      <c r="D807" s="1"/>
    </row>
    <row r="808">
      <c r="A808" s="1"/>
      <c r="B808" s="21" t="s">
        <v>53</v>
      </c>
      <c r="C808" s="10">
        <f>SUM($C$809:$C$821)</f>
        <v>25</v>
      </c>
      <c r="D808" s="1"/>
    </row>
    <row r="809">
      <c r="A809" s="1"/>
      <c r="B809" s="22" t="s">
        <v>155</v>
      </c>
      <c r="C809" s="16">
        <v>3.0</v>
      </c>
      <c r="D809" s="1"/>
    </row>
    <row r="810">
      <c r="A810" s="1"/>
      <c r="B810" s="22" t="s">
        <v>665</v>
      </c>
      <c r="C810" s="16">
        <v>2.0</v>
      </c>
      <c r="D810" s="1"/>
    </row>
    <row r="811">
      <c r="A811" s="1"/>
      <c r="B811" s="22" t="s">
        <v>666</v>
      </c>
      <c r="C811" s="16">
        <v>3.0</v>
      </c>
      <c r="D811" s="1"/>
    </row>
    <row r="812">
      <c r="A812" s="1"/>
      <c r="B812" s="22" t="s">
        <v>667</v>
      </c>
      <c r="C812" s="16">
        <v>2.0</v>
      </c>
      <c r="D812" s="1"/>
    </row>
    <row r="813">
      <c r="A813" s="1"/>
      <c r="B813" s="22" t="s">
        <v>175</v>
      </c>
      <c r="C813" s="16">
        <v>1.0</v>
      </c>
      <c r="D813" s="1"/>
    </row>
    <row r="814">
      <c r="A814" s="1"/>
      <c r="B814" s="22" t="s">
        <v>439</v>
      </c>
      <c r="C814" s="16">
        <v>1.0</v>
      </c>
      <c r="D814" s="1"/>
    </row>
    <row r="815">
      <c r="A815" s="1"/>
      <c r="B815" s="22" t="s">
        <v>177</v>
      </c>
      <c r="C815" s="16">
        <v>2.0</v>
      </c>
      <c r="D815" s="1"/>
    </row>
    <row r="816">
      <c r="A816" s="1"/>
      <c r="B816" s="22" t="s">
        <v>668</v>
      </c>
      <c r="C816" s="16">
        <v>6.0</v>
      </c>
      <c r="D816" s="1"/>
    </row>
    <row r="817">
      <c r="A817" s="1"/>
      <c r="B817" s="22" t="s">
        <v>669</v>
      </c>
      <c r="C817" s="16">
        <v>1.0</v>
      </c>
      <c r="D817" s="1"/>
    </row>
    <row r="818">
      <c r="A818" s="1"/>
      <c r="B818" s="22" t="s">
        <v>670</v>
      </c>
      <c r="C818" s="16">
        <v>1.0</v>
      </c>
      <c r="D818" s="1"/>
    </row>
    <row r="819">
      <c r="A819" s="1"/>
      <c r="B819" s="22" t="s">
        <v>671</v>
      </c>
      <c r="C819" s="16">
        <v>1.0</v>
      </c>
      <c r="D819" s="1"/>
    </row>
    <row r="820">
      <c r="A820" s="1"/>
      <c r="B820" s="22" t="s">
        <v>181</v>
      </c>
      <c r="C820" s="16">
        <v>1.0</v>
      </c>
      <c r="D820" s="1"/>
    </row>
    <row r="821">
      <c r="A821" s="1"/>
      <c r="B821" s="22" t="s">
        <v>197</v>
      </c>
      <c r="C821" s="16">
        <v>1.0</v>
      </c>
      <c r="D821" s="1"/>
    </row>
    <row r="822">
      <c r="A822" s="1"/>
      <c r="B822" s="21" t="s">
        <v>76</v>
      </c>
      <c r="C822" s="10">
        <f>SUM($C$823:$C$829)</f>
        <v>23</v>
      </c>
      <c r="D822" s="1"/>
    </row>
    <row r="823">
      <c r="A823" s="1"/>
      <c r="B823" s="22" t="s">
        <v>106</v>
      </c>
      <c r="C823" s="16">
        <v>5.0</v>
      </c>
      <c r="D823" s="1"/>
    </row>
    <row r="824">
      <c r="A824" s="1"/>
      <c r="B824" s="22" t="s">
        <v>672</v>
      </c>
      <c r="C824" s="16">
        <v>2.0</v>
      </c>
      <c r="D824" s="1"/>
    </row>
    <row r="825">
      <c r="A825" s="1"/>
      <c r="B825" s="22" t="s">
        <v>673</v>
      </c>
      <c r="C825" s="16">
        <v>7.0</v>
      </c>
      <c r="D825" s="1"/>
    </row>
    <row r="826">
      <c r="A826" s="1"/>
      <c r="B826" s="22" t="s">
        <v>110</v>
      </c>
      <c r="C826" s="16">
        <v>1.0</v>
      </c>
      <c r="D826" s="1"/>
    </row>
    <row r="827">
      <c r="A827" s="1"/>
      <c r="B827" s="22" t="s">
        <v>674</v>
      </c>
      <c r="C827" s="16">
        <v>1.0</v>
      </c>
      <c r="D827" s="1"/>
    </row>
    <row r="828">
      <c r="A828" s="1"/>
      <c r="B828" s="22" t="s">
        <v>675</v>
      </c>
      <c r="C828" s="16">
        <v>6.0</v>
      </c>
      <c r="D828" s="1"/>
    </row>
    <row r="829">
      <c r="A829" s="1"/>
      <c r="B829" s="22" t="s">
        <v>676</v>
      </c>
      <c r="C829" s="16">
        <v>1.0</v>
      </c>
      <c r="D829" s="1"/>
    </row>
    <row r="830">
      <c r="A830" s="1"/>
      <c r="B830" s="19" t="s">
        <v>677</v>
      </c>
      <c r="C830" s="20">
        <f>SUM($C$831,$C$833,$C$863,$C$875)</f>
        <v>691</v>
      </c>
      <c r="D830" s="1"/>
    </row>
    <row r="831">
      <c r="A831" s="1"/>
      <c r="B831" s="21" t="s">
        <v>112</v>
      </c>
      <c r="C831" s="10">
        <f>SUM($C$832)</f>
        <v>25</v>
      </c>
      <c r="D831" s="1"/>
    </row>
    <row r="832">
      <c r="A832" s="1"/>
      <c r="B832" s="22" t="s">
        <v>678</v>
      </c>
      <c r="C832" s="16">
        <v>25.0</v>
      </c>
      <c r="D832" s="1"/>
    </row>
    <row r="833">
      <c r="A833" s="1"/>
      <c r="B833" s="21" t="s">
        <v>17</v>
      </c>
      <c r="C833" s="10">
        <f>SUM($C$834:$C$862)</f>
        <v>620</v>
      </c>
      <c r="D833" s="1"/>
    </row>
    <row r="834">
      <c r="A834" s="1"/>
      <c r="B834" s="22" t="s">
        <v>503</v>
      </c>
      <c r="C834" s="16">
        <v>37.0</v>
      </c>
      <c r="D834" s="1"/>
    </row>
    <row r="835">
      <c r="A835" s="1"/>
      <c r="B835" s="22" t="s">
        <v>504</v>
      </c>
      <c r="C835" s="16">
        <v>33.0</v>
      </c>
      <c r="D835" s="1"/>
    </row>
    <row r="836">
      <c r="A836" s="1"/>
      <c r="B836" s="22" t="s">
        <v>83</v>
      </c>
      <c r="C836" s="16">
        <v>26.0</v>
      </c>
      <c r="D836" s="1"/>
    </row>
    <row r="837">
      <c r="A837" s="1"/>
      <c r="B837" s="22" t="s">
        <v>679</v>
      </c>
      <c r="C837" s="25">
        <v>45.0</v>
      </c>
      <c r="D837" s="1"/>
    </row>
    <row r="838">
      <c r="A838" s="1"/>
      <c r="B838" s="22" t="s">
        <v>680</v>
      </c>
      <c r="C838" s="16">
        <v>5.0</v>
      </c>
      <c r="D838" s="1"/>
    </row>
    <row r="839">
      <c r="A839" s="1"/>
      <c r="B839" s="22" t="s">
        <v>681</v>
      </c>
      <c r="C839" s="16">
        <v>26.0</v>
      </c>
      <c r="D839" s="1"/>
    </row>
    <row r="840">
      <c r="A840" s="1"/>
      <c r="B840" s="22" t="s">
        <v>682</v>
      </c>
      <c r="C840" s="16">
        <v>6.0</v>
      </c>
      <c r="D840" s="1"/>
    </row>
    <row r="841">
      <c r="A841" s="1"/>
      <c r="B841" s="22" t="s">
        <v>683</v>
      </c>
      <c r="C841" s="16">
        <v>1.0</v>
      </c>
      <c r="D841" s="1"/>
    </row>
    <row r="842">
      <c r="A842" s="1"/>
      <c r="B842" s="22" t="s">
        <v>84</v>
      </c>
      <c r="C842" s="16">
        <v>62.0</v>
      </c>
      <c r="D842" s="1"/>
    </row>
    <row r="843">
      <c r="A843" s="1"/>
      <c r="B843" s="22" t="s">
        <v>684</v>
      </c>
      <c r="C843" s="16">
        <v>13.0</v>
      </c>
      <c r="D843" s="1"/>
    </row>
    <row r="844">
      <c r="A844" s="1"/>
      <c r="B844" s="22" t="s">
        <v>685</v>
      </c>
      <c r="C844" s="16">
        <v>28.0</v>
      </c>
      <c r="D844" s="1"/>
    </row>
    <row r="845">
      <c r="A845" s="1"/>
      <c r="B845" s="22" t="s">
        <v>686</v>
      </c>
      <c r="C845" s="16">
        <v>20.0</v>
      </c>
      <c r="D845" s="1"/>
    </row>
    <row r="846">
      <c r="A846" s="1"/>
      <c r="B846" s="22" t="s">
        <v>687</v>
      </c>
      <c r="C846" s="16">
        <v>21.0</v>
      </c>
      <c r="D846" s="1"/>
    </row>
    <row r="847">
      <c r="A847" s="1"/>
      <c r="B847" s="22" t="s">
        <v>688</v>
      </c>
      <c r="C847" s="16">
        <v>32.0</v>
      </c>
      <c r="D847" s="1"/>
    </row>
    <row r="848">
      <c r="A848" s="1"/>
      <c r="B848" s="22" t="s">
        <v>117</v>
      </c>
      <c r="C848" s="16">
        <v>31.0</v>
      </c>
      <c r="D848" s="1"/>
    </row>
    <row r="849">
      <c r="A849" s="1"/>
      <c r="B849" s="22" t="s">
        <v>119</v>
      </c>
      <c r="C849" s="16">
        <v>12.0</v>
      </c>
      <c r="D849" s="1"/>
    </row>
    <row r="850">
      <c r="A850" s="1"/>
      <c r="B850" s="22" t="s">
        <v>689</v>
      </c>
      <c r="C850" s="16">
        <v>4.0</v>
      </c>
      <c r="D850" s="1"/>
    </row>
    <row r="851">
      <c r="A851" s="1"/>
      <c r="B851" s="22" t="s">
        <v>690</v>
      </c>
      <c r="C851" s="16">
        <v>8.0</v>
      </c>
      <c r="D851" s="1"/>
    </row>
    <row r="852">
      <c r="A852" s="1"/>
      <c r="B852" s="22" t="s">
        <v>123</v>
      </c>
      <c r="C852" s="16">
        <v>47.0</v>
      </c>
      <c r="D852" s="1"/>
    </row>
    <row r="853">
      <c r="A853" s="1"/>
      <c r="B853" s="22" t="s">
        <v>330</v>
      </c>
      <c r="C853" s="16">
        <v>45.0</v>
      </c>
      <c r="D853" s="1"/>
    </row>
    <row r="854">
      <c r="A854" s="1"/>
      <c r="B854" s="22" t="s">
        <v>331</v>
      </c>
      <c r="C854" s="16">
        <v>28.0</v>
      </c>
      <c r="D854" s="1"/>
    </row>
    <row r="855">
      <c r="A855" s="1"/>
      <c r="B855" s="22" t="s">
        <v>135</v>
      </c>
      <c r="C855" s="16">
        <v>11.0</v>
      </c>
      <c r="D855" s="1"/>
    </row>
    <row r="856">
      <c r="A856" s="1"/>
      <c r="B856" s="22" t="s">
        <v>136</v>
      </c>
      <c r="C856" s="16">
        <v>22.0</v>
      </c>
      <c r="D856" s="1"/>
    </row>
    <row r="857">
      <c r="A857" s="1"/>
      <c r="B857" s="22" t="s">
        <v>138</v>
      </c>
      <c r="C857" s="16">
        <v>5.0</v>
      </c>
      <c r="D857" s="1"/>
    </row>
    <row r="858">
      <c r="A858" s="1"/>
      <c r="B858" s="22" t="s">
        <v>691</v>
      </c>
      <c r="C858" s="16">
        <v>6.0</v>
      </c>
      <c r="D858" s="1"/>
    </row>
    <row r="859">
      <c r="A859" s="1"/>
      <c r="B859" s="22" t="s">
        <v>692</v>
      </c>
      <c r="C859" s="16">
        <v>9.0</v>
      </c>
      <c r="D859" s="1"/>
    </row>
    <row r="860">
      <c r="A860" s="1"/>
      <c r="B860" s="22" t="s">
        <v>142</v>
      </c>
      <c r="C860" s="16">
        <v>24.0</v>
      </c>
      <c r="D860" s="1"/>
    </row>
    <row r="861">
      <c r="A861" s="1"/>
      <c r="B861" s="22" t="s">
        <v>336</v>
      </c>
      <c r="C861" s="16">
        <v>7.0</v>
      </c>
      <c r="D861" s="1"/>
    </row>
    <row r="862">
      <c r="A862" s="1"/>
      <c r="B862" s="22" t="s">
        <v>154</v>
      </c>
      <c r="C862" s="16">
        <v>6.0</v>
      </c>
      <c r="D862" s="1"/>
    </row>
    <row r="863">
      <c r="A863" s="1"/>
      <c r="B863" s="21" t="s">
        <v>53</v>
      </c>
      <c r="C863" s="10">
        <f>SUM($C$864:$C$874)</f>
        <v>40</v>
      </c>
      <c r="D863" s="1"/>
    </row>
    <row r="864">
      <c r="A864" s="1"/>
      <c r="B864" s="22" t="s">
        <v>693</v>
      </c>
      <c r="C864" s="16">
        <v>3.0</v>
      </c>
      <c r="D864" s="1"/>
    </row>
    <row r="865">
      <c r="A865" s="1"/>
      <c r="B865" s="22" t="s">
        <v>694</v>
      </c>
      <c r="C865" s="16">
        <v>4.0</v>
      </c>
      <c r="D865" s="1"/>
    </row>
    <row r="866">
      <c r="A866" s="1"/>
      <c r="B866" s="22" t="s">
        <v>695</v>
      </c>
      <c r="C866" s="16">
        <v>3.0</v>
      </c>
      <c r="D866" s="1"/>
    </row>
    <row r="867">
      <c r="A867" s="1"/>
      <c r="B867" s="22" t="s">
        <v>696</v>
      </c>
      <c r="C867" s="16">
        <v>4.0</v>
      </c>
      <c r="D867" s="1"/>
    </row>
    <row r="868">
      <c r="A868" s="1"/>
      <c r="B868" s="22" t="s">
        <v>697</v>
      </c>
      <c r="C868" s="16">
        <v>4.0</v>
      </c>
      <c r="D868" s="1"/>
    </row>
    <row r="869">
      <c r="A869" s="1"/>
      <c r="B869" s="22" t="s">
        <v>698</v>
      </c>
      <c r="C869" s="16">
        <v>3.0</v>
      </c>
      <c r="D869" s="1"/>
    </row>
    <row r="870">
      <c r="A870" s="1"/>
      <c r="B870" s="22" t="s">
        <v>699</v>
      </c>
      <c r="C870" s="16">
        <v>5.0</v>
      </c>
      <c r="D870" s="1"/>
    </row>
    <row r="871">
      <c r="A871" s="1"/>
      <c r="B871" s="22" t="s">
        <v>700</v>
      </c>
      <c r="C871" s="16">
        <v>5.0</v>
      </c>
      <c r="D871" s="1"/>
    </row>
    <row r="872">
      <c r="A872" s="1"/>
      <c r="B872" s="22" t="s">
        <v>701</v>
      </c>
      <c r="C872" s="16">
        <v>2.0</v>
      </c>
      <c r="D872" s="1"/>
    </row>
    <row r="873">
      <c r="A873" s="1"/>
      <c r="B873" s="22" t="s">
        <v>702</v>
      </c>
      <c r="C873" s="16">
        <v>6.0</v>
      </c>
      <c r="D873" s="1"/>
    </row>
    <row r="874">
      <c r="A874" s="1"/>
      <c r="B874" s="22" t="s">
        <v>560</v>
      </c>
      <c r="C874" s="16">
        <v>1.0</v>
      </c>
      <c r="D874" s="1"/>
    </row>
    <row r="875">
      <c r="A875" s="1"/>
      <c r="B875" s="21" t="s">
        <v>76</v>
      </c>
      <c r="C875" s="10">
        <f>SUM($C$876:$C$877)</f>
        <v>6</v>
      </c>
      <c r="D875" s="1"/>
    </row>
    <row r="876">
      <c r="A876" s="1"/>
      <c r="B876" s="22" t="s">
        <v>106</v>
      </c>
      <c r="C876" s="16">
        <v>3.0</v>
      </c>
      <c r="D876" s="1"/>
    </row>
    <row r="877">
      <c r="A877" s="1"/>
      <c r="B877" s="22" t="s">
        <v>110</v>
      </c>
      <c r="C877" s="25">
        <v>3.0</v>
      </c>
      <c r="D877" s="1"/>
    </row>
    <row r="878">
      <c r="A878" s="1"/>
      <c r="B878" s="19" t="s">
        <v>703</v>
      </c>
      <c r="C878" s="20">
        <f>SUM($C$879,$C$913,$C$920)</f>
        <v>495</v>
      </c>
      <c r="D878" s="1"/>
    </row>
    <row r="879">
      <c r="A879" s="1"/>
      <c r="B879" s="21" t="s">
        <v>17</v>
      </c>
      <c r="C879" s="10">
        <f>SUM($C$880:$C$912)</f>
        <v>481</v>
      </c>
      <c r="D879" s="1"/>
    </row>
    <row r="880">
      <c r="A880" s="1"/>
      <c r="B880" s="22" t="s">
        <v>503</v>
      </c>
      <c r="C880" s="16">
        <v>61.0</v>
      </c>
      <c r="D880" s="1"/>
    </row>
    <row r="881">
      <c r="A881" s="1"/>
      <c r="B881" s="22" t="s">
        <v>504</v>
      </c>
      <c r="C881" s="16">
        <v>23.0</v>
      </c>
      <c r="D881" s="1"/>
    </row>
    <row r="882">
      <c r="A882" s="1"/>
      <c r="B882" s="22" t="s">
        <v>704</v>
      </c>
      <c r="C882" s="16">
        <v>49.0</v>
      </c>
      <c r="D882" s="1"/>
    </row>
    <row r="883">
      <c r="A883" s="1"/>
      <c r="B883" s="22" t="s">
        <v>705</v>
      </c>
      <c r="C883" s="16">
        <v>46.0</v>
      </c>
      <c r="D883" s="1"/>
    </row>
    <row r="884">
      <c r="A884" s="1"/>
      <c r="B884" s="22" t="s">
        <v>706</v>
      </c>
      <c r="C884" s="16">
        <v>1.0</v>
      </c>
      <c r="D884" s="1"/>
    </row>
    <row r="885">
      <c r="A885" s="1"/>
      <c r="B885" s="22" t="s">
        <v>657</v>
      </c>
      <c r="C885" s="16">
        <v>1.0</v>
      </c>
      <c r="D885" s="1"/>
    </row>
    <row r="886">
      <c r="A886" s="1"/>
      <c r="B886" s="22" t="s">
        <v>226</v>
      </c>
      <c r="C886" s="16">
        <v>20.0</v>
      </c>
      <c r="D886" s="1"/>
    </row>
    <row r="887">
      <c r="A887" s="1"/>
      <c r="B887" s="22" t="s">
        <v>228</v>
      </c>
      <c r="C887" s="16">
        <v>2.0</v>
      </c>
      <c r="D887" s="1"/>
    </row>
    <row r="888">
      <c r="A888" s="1"/>
      <c r="B888" s="22" t="s">
        <v>683</v>
      </c>
      <c r="C888" s="16">
        <v>8.0</v>
      </c>
      <c r="D888" s="1"/>
    </row>
    <row r="889">
      <c r="A889" s="1"/>
      <c r="B889" s="22" t="s">
        <v>707</v>
      </c>
      <c r="C889" s="16">
        <v>21.0</v>
      </c>
      <c r="D889" s="1"/>
    </row>
    <row r="890">
      <c r="A890" s="1"/>
      <c r="B890" s="22" t="s">
        <v>708</v>
      </c>
      <c r="C890" s="16">
        <v>23.0</v>
      </c>
      <c r="D890" s="1"/>
    </row>
    <row r="891">
      <c r="A891" s="1"/>
      <c r="B891" s="22" t="s">
        <v>709</v>
      </c>
      <c r="C891" s="16">
        <v>9.0</v>
      </c>
      <c r="D891" s="1"/>
    </row>
    <row r="892">
      <c r="A892" s="1"/>
      <c r="B892" s="22" t="s">
        <v>710</v>
      </c>
      <c r="C892" s="16">
        <v>6.0</v>
      </c>
      <c r="D892" s="1"/>
    </row>
    <row r="893">
      <c r="A893" s="1"/>
      <c r="B893" s="22" t="s">
        <v>660</v>
      </c>
      <c r="C893" s="16">
        <v>4.0</v>
      </c>
      <c r="D893" s="1"/>
    </row>
    <row r="894">
      <c r="A894" s="1"/>
      <c r="B894" s="22" t="s">
        <v>240</v>
      </c>
      <c r="C894" s="16">
        <v>13.0</v>
      </c>
      <c r="D894" s="1"/>
    </row>
    <row r="895">
      <c r="A895" s="1"/>
      <c r="B895" s="22" t="s">
        <v>242</v>
      </c>
      <c r="C895" s="16">
        <v>11.0</v>
      </c>
      <c r="D895" s="1"/>
    </row>
    <row r="896">
      <c r="A896" s="1"/>
      <c r="B896" s="22" t="s">
        <v>688</v>
      </c>
      <c r="C896" s="16">
        <v>31.0</v>
      </c>
      <c r="D896" s="1"/>
    </row>
    <row r="897">
      <c r="A897" s="1"/>
      <c r="B897" s="22" t="s">
        <v>117</v>
      </c>
      <c r="C897" s="16">
        <v>48.0</v>
      </c>
      <c r="D897" s="1"/>
    </row>
    <row r="898">
      <c r="A898" s="1"/>
      <c r="B898" s="22" t="s">
        <v>711</v>
      </c>
      <c r="C898" s="16">
        <v>1.0</v>
      </c>
      <c r="D898" s="1"/>
    </row>
    <row r="899">
      <c r="A899" s="1"/>
      <c r="B899" s="22" t="s">
        <v>712</v>
      </c>
      <c r="C899" s="16">
        <v>2.0</v>
      </c>
      <c r="D899" s="1"/>
    </row>
    <row r="900">
      <c r="A900" s="1"/>
      <c r="B900" s="22" t="s">
        <v>713</v>
      </c>
      <c r="C900" s="16">
        <v>1.0</v>
      </c>
      <c r="D900" s="1"/>
    </row>
    <row r="901">
      <c r="A901" s="1"/>
      <c r="B901" s="22" t="s">
        <v>714</v>
      </c>
      <c r="C901" s="16">
        <v>2.0</v>
      </c>
      <c r="D901" s="1"/>
    </row>
    <row r="902">
      <c r="A902" s="1"/>
      <c r="B902" s="22" t="s">
        <v>715</v>
      </c>
      <c r="C902" s="16">
        <v>3.0</v>
      </c>
      <c r="D902" s="1"/>
    </row>
    <row r="903">
      <c r="A903" s="1"/>
      <c r="B903" s="22" t="s">
        <v>643</v>
      </c>
      <c r="C903" s="16">
        <v>1.0</v>
      </c>
      <c r="D903" s="1"/>
    </row>
    <row r="904">
      <c r="A904" s="1"/>
      <c r="B904" s="22" t="s">
        <v>333</v>
      </c>
      <c r="C904" s="16">
        <v>47.0</v>
      </c>
      <c r="D904" s="1"/>
    </row>
    <row r="905">
      <c r="A905" s="1"/>
      <c r="B905" s="22" t="s">
        <v>134</v>
      </c>
      <c r="C905" s="16">
        <v>4.0</v>
      </c>
      <c r="D905" s="1"/>
    </row>
    <row r="906">
      <c r="A906" s="1"/>
      <c r="B906" s="22" t="s">
        <v>136</v>
      </c>
      <c r="C906" s="16">
        <v>14.0</v>
      </c>
      <c r="D906" s="1"/>
    </row>
    <row r="907">
      <c r="A907" s="1"/>
      <c r="B907" s="22" t="s">
        <v>716</v>
      </c>
      <c r="C907" s="16">
        <v>5.0</v>
      </c>
      <c r="D907" s="1"/>
    </row>
    <row r="908">
      <c r="A908" s="1"/>
      <c r="B908" s="22" t="s">
        <v>717</v>
      </c>
      <c r="C908" s="16">
        <v>2.0</v>
      </c>
      <c r="D908" s="1"/>
    </row>
    <row r="909">
      <c r="A909" s="1"/>
      <c r="B909" s="22" t="s">
        <v>718</v>
      </c>
      <c r="C909" s="16">
        <v>2.0</v>
      </c>
      <c r="D909" s="1"/>
    </row>
    <row r="910">
      <c r="A910" s="1"/>
      <c r="B910" s="22" t="s">
        <v>719</v>
      </c>
      <c r="C910" s="16">
        <v>3.0</v>
      </c>
      <c r="D910" s="1"/>
    </row>
    <row r="911">
      <c r="A911" s="1"/>
      <c r="B911" s="22" t="s">
        <v>339</v>
      </c>
      <c r="C911" s="16">
        <v>14.0</v>
      </c>
      <c r="D911" s="1"/>
    </row>
    <row r="912">
      <c r="A912" s="1"/>
      <c r="B912" s="22" t="s">
        <v>153</v>
      </c>
      <c r="C912" s="16">
        <v>3.0</v>
      </c>
      <c r="D912" s="1"/>
    </row>
    <row r="913">
      <c r="A913" s="1"/>
      <c r="B913" s="21" t="s">
        <v>53</v>
      </c>
      <c r="C913" s="10">
        <f>SUM($C$914:$C$919)</f>
        <v>8</v>
      </c>
      <c r="D913" s="1"/>
    </row>
    <row r="914">
      <c r="A914" s="1"/>
      <c r="B914" s="22" t="s">
        <v>720</v>
      </c>
      <c r="C914" s="16">
        <v>2.0</v>
      </c>
      <c r="D914" s="1"/>
    </row>
    <row r="915">
      <c r="A915" s="1"/>
      <c r="B915" s="22" t="s">
        <v>721</v>
      </c>
      <c r="C915" s="16">
        <v>1.0</v>
      </c>
      <c r="D915" s="1"/>
    </row>
    <row r="916">
      <c r="A916" s="1"/>
      <c r="B916" s="22" t="s">
        <v>722</v>
      </c>
      <c r="C916" s="16">
        <v>1.0</v>
      </c>
      <c r="D916" s="1"/>
    </row>
    <row r="917">
      <c r="A917" s="1"/>
      <c r="B917" s="22" t="s">
        <v>723</v>
      </c>
      <c r="C917" s="16">
        <v>1.0</v>
      </c>
      <c r="D917" s="1"/>
    </row>
    <row r="918">
      <c r="A918" s="1"/>
      <c r="B918" s="22" t="s">
        <v>724</v>
      </c>
      <c r="C918" s="16">
        <v>2.0</v>
      </c>
      <c r="D918" s="1"/>
    </row>
    <row r="919">
      <c r="A919" s="1"/>
      <c r="B919" s="22" t="s">
        <v>725</v>
      </c>
      <c r="C919" s="16">
        <v>1.0</v>
      </c>
      <c r="D919" s="1"/>
    </row>
    <row r="920">
      <c r="A920" s="1"/>
      <c r="B920" s="21" t="s">
        <v>76</v>
      </c>
      <c r="C920" s="10">
        <f>SUM($C$921:$C$922)</f>
        <v>6</v>
      </c>
      <c r="D920" s="1"/>
    </row>
    <row r="921">
      <c r="A921" s="1"/>
      <c r="B921" s="22" t="s">
        <v>726</v>
      </c>
      <c r="C921" s="16">
        <v>1.0</v>
      </c>
      <c r="D921" s="1"/>
    </row>
    <row r="922">
      <c r="A922" s="1"/>
      <c r="B922" s="22" t="s">
        <v>727</v>
      </c>
      <c r="C922" s="16">
        <v>5.0</v>
      </c>
      <c r="D922" s="1"/>
    </row>
    <row r="923">
      <c r="A923" s="1"/>
      <c r="B923" s="19" t="s">
        <v>728</v>
      </c>
      <c r="C923" s="20">
        <f>SUM($C$924,$C$926,$C$952)</f>
        <v>459</v>
      </c>
      <c r="D923" s="1"/>
    </row>
    <row r="924">
      <c r="A924" s="1"/>
      <c r="B924" s="21" t="s">
        <v>13</v>
      </c>
      <c r="C924" s="10">
        <f>SUM($C$925)</f>
        <v>1</v>
      </c>
      <c r="D924" s="1"/>
    </row>
    <row r="925">
      <c r="A925" s="1"/>
      <c r="B925" s="22" t="s">
        <v>314</v>
      </c>
      <c r="C925" s="16">
        <v>1.0</v>
      </c>
      <c r="D925" s="1"/>
    </row>
    <row r="926">
      <c r="A926" s="1"/>
      <c r="B926" s="21" t="s">
        <v>17</v>
      </c>
      <c r="C926" s="10">
        <f>SUM($C$927:$C$951)</f>
        <v>414</v>
      </c>
      <c r="D926" s="1"/>
    </row>
    <row r="927">
      <c r="A927" s="1"/>
      <c r="B927" s="22" t="s">
        <v>503</v>
      </c>
      <c r="C927" s="16">
        <v>36.0</v>
      </c>
      <c r="D927" s="1"/>
    </row>
    <row r="928">
      <c r="A928" s="1"/>
      <c r="B928" s="22" t="s">
        <v>504</v>
      </c>
      <c r="C928" s="16">
        <v>32.0</v>
      </c>
      <c r="D928" s="1"/>
    </row>
    <row r="929">
      <c r="A929" s="1"/>
      <c r="B929" s="22" t="s">
        <v>706</v>
      </c>
      <c r="C929" s="16">
        <v>1.0</v>
      </c>
      <c r="D929" s="1"/>
    </row>
    <row r="930">
      <c r="A930" s="1"/>
      <c r="B930" s="22" t="s">
        <v>228</v>
      </c>
      <c r="C930" s="16">
        <v>4.0</v>
      </c>
      <c r="D930" s="1"/>
    </row>
    <row r="931">
      <c r="A931" s="1"/>
      <c r="B931" s="22" t="s">
        <v>709</v>
      </c>
      <c r="C931" s="16">
        <v>13.0</v>
      </c>
      <c r="D931" s="1"/>
    </row>
    <row r="932">
      <c r="A932" s="1"/>
      <c r="B932" s="22" t="s">
        <v>710</v>
      </c>
      <c r="C932" s="16">
        <v>2.0</v>
      </c>
      <c r="D932" s="1"/>
    </row>
    <row r="933">
      <c r="A933" s="1"/>
      <c r="B933" s="22" t="s">
        <v>242</v>
      </c>
      <c r="C933" s="16">
        <v>15.0</v>
      </c>
      <c r="D933" s="1"/>
    </row>
    <row r="934">
      <c r="A934" s="1"/>
      <c r="B934" s="22" t="s">
        <v>117</v>
      </c>
      <c r="C934" s="16">
        <v>31.0</v>
      </c>
      <c r="D934" s="1"/>
    </row>
    <row r="935">
      <c r="A935" s="1"/>
      <c r="B935" s="22" t="s">
        <v>85</v>
      </c>
      <c r="C935" s="16">
        <v>5.0</v>
      </c>
      <c r="D935" s="1"/>
    </row>
    <row r="936">
      <c r="A936" s="1"/>
      <c r="B936" s="22" t="s">
        <v>123</v>
      </c>
      <c r="C936" s="16">
        <v>11.0</v>
      </c>
      <c r="D936" s="1"/>
    </row>
    <row r="937">
      <c r="A937" s="1"/>
      <c r="B937" s="22" t="s">
        <v>597</v>
      </c>
      <c r="C937" s="16">
        <v>20.0</v>
      </c>
      <c r="D937" s="1"/>
    </row>
    <row r="938">
      <c r="A938" s="1"/>
      <c r="B938" s="22" t="s">
        <v>330</v>
      </c>
      <c r="C938" s="16">
        <v>100.0</v>
      </c>
      <c r="D938" s="1"/>
    </row>
    <row r="939">
      <c r="A939" s="1"/>
      <c r="B939" s="22" t="s">
        <v>331</v>
      </c>
      <c r="C939" s="16">
        <v>27.0</v>
      </c>
      <c r="D939" s="1"/>
    </row>
    <row r="940">
      <c r="A940" s="1"/>
      <c r="B940" s="22" t="s">
        <v>333</v>
      </c>
      <c r="C940" s="16">
        <v>31.0</v>
      </c>
      <c r="D940" s="1"/>
    </row>
    <row r="941">
      <c r="A941" s="1"/>
      <c r="B941" s="22" t="s">
        <v>135</v>
      </c>
      <c r="C941" s="16">
        <v>6.0</v>
      </c>
      <c r="D941" s="1"/>
    </row>
    <row r="942">
      <c r="A942" s="1"/>
      <c r="B942" s="22" t="s">
        <v>136</v>
      </c>
      <c r="C942" s="16">
        <v>20.0</v>
      </c>
      <c r="D942" s="1"/>
    </row>
    <row r="943">
      <c r="A943" s="1"/>
      <c r="B943" s="22" t="s">
        <v>88</v>
      </c>
      <c r="C943" s="16">
        <v>9.0</v>
      </c>
      <c r="D943" s="1"/>
    </row>
    <row r="944">
      <c r="A944" s="1"/>
      <c r="B944" s="22" t="s">
        <v>521</v>
      </c>
      <c r="C944" s="16">
        <v>1.0</v>
      </c>
      <c r="D944" s="1"/>
    </row>
    <row r="945">
      <c r="A945" s="1"/>
      <c r="B945" s="22" t="s">
        <v>142</v>
      </c>
      <c r="C945" s="16">
        <v>7.0</v>
      </c>
      <c r="D945" s="1"/>
    </row>
    <row r="946">
      <c r="A946" s="1"/>
      <c r="B946" s="22" t="s">
        <v>606</v>
      </c>
      <c r="C946" s="16">
        <v>5.0</v>
      </c>
      <c r="D946" s="1"/>
    </row>
    <row r="947">
      <c r="A947" s="1"/>
      <c r="B947" s="22" t="s">
        <v>336</v>
      </c>
      <c r="C947" s="16">
        <v>25.0</v>
      </c>
      <c r="D947" s="1"/>
    </row>
    <row r="948">
      <c r="A948" s="1"/>
      <c r="B948" s="22" t="s">
        <v>664</v>
      </c>
      <c r="C948" s="16">
        <v>1.0</v>
      </c>
      <c r="D948" s="1"/>
    </row>
    <row r="949">
      <c r="A949" s="1"/>
      <c r="B949" s="22" t="s">
        <v>337</v>
      </c>
      <c r="C949" s="16">
        <v>5.0</v>
      </c>
      <c r="D949" s="1"/>
    </row>
    <row r="950">
      <c r="A950" s="1"/>
      <c r="B950" s="22" t="s">
        <v>339</v>
      </c>
      <c r="C950" s="16">
        <v>6.0</v>
      </c>
      <c r="D950" s="1"/>
    </row>
    <row r="951">
      <c r="A951" s="1"/>
      <c r="B951" s="22" t="s">
        <v>154</v>
      </c>
      <c r="C951" s="16">
        <v>1.0</v>
      </c>
      <c r="D951" s="1"/>
    </row>
    <row r="952">
      <c r="A952" s="1"/>
      <c r="B952" s="21" t="s">
        <v>53</v>
      </c>
      <c r="C952" s="10">
        <f>SUM($C$953:$C$962)</f>
        <v>44</v>
      </c>
      <c r="D952" s="1"/>
    </row>
    <row r="953">
      <c r="A953" s="1"/>
      <c r="B953" s="22" t="s">
        <v>155</v>
      </c>
      <c r="C953" s="16">
        <v>2.0</v>
      </c>
      <c r="D953" s="1"/>
    </row>
    <row r="954">
      <c r="A954" s="1"/>
      <c r="B954" s="22" t="s">
        <v>539</v>
      </c>
      <c r="C954" s="16">
        <v>9.0</v>
      </c>
      <c r="D954" s="1"/>
    </row>
    <row r="955">
      <c r="A955" s="1"/>
      <c r="B955" s="22" t="s">
        <v>729</v>
      </c>
      <c r="C955" s="16">
        <v>5.0</v>
      </c>
      <c r="D955" s="1"/>
    </row>
    <row r="956">
      <c r="A956" s="1"/>
      <c r="B956" s="22" t="s">
        <v>438</v>
      </c>
      <c r="C956" s="16">
        <v>11.0</v>
      </c>
      <c r="D956" s="1"/>
    </row>
    <row r="957">
      <c r="A957" s="1"/>
      <c r="B957" s="22" t="s">
        <v>175</v>
      </c>
      <c r="C957" s="16">
        <v>2.0</v>
      </c>
      <c r="D957" s="1"/>
    </row>
    <row r="958">
      <c r="A958" s="1"/>
      <c r="B958" s="22" t="s">
        <v>177</v>
      </c>
      <c r="C958" s="16">
        <v>1.0</v>
      </c>
      <c r="D958" s="1"/>
    </row>
    <row r="959">
      <c r="A959" s="1"/>
      <c r="B959" s="22" t="s">
        <v>560</v>
      </c>
      <c r="C959" s="16">
        <v>4.0</v>
      </c>
      <c r="D959" s="1"/>
    </row>
    <row r="960">
      <c r="A960" s="1"/>
      <c r="B960" s="22" t="s">
        <v>730</v>
      </c>
      <c r="C960" s="16">
        <v>3.0</v>
      </c>
      <c r="D960" s="1"/>
    </row>
    <row r="961">
      <c r="A961" s="1"/>
      <c r="B961" s="22" t="s">
        <v>460</v>
      </c>
      <c r="C961" s="16">
        <v>6.0</v>
      </c>
      <c r="D961" s="1"/>
    </row>
    <row r="962">
      <c r="A962" s="1"/>
      <c r="B962" s="22" t="s">
        <v>197</v>
      </c>
      <c r="C962" s="16">
        <v>1.0</v>
      </c>
      <c r="D962" s="1"/>
    </row>
    <row r="963">
      <c r="A963" s="1"/>
      <c r="B963" s="19" t="s">
        <v>731</v>
      </c>
      <c r="C963" s="20">
        <f>SUM($C$964,$C$967,$C$971,$C$1010,$C$1014,$C$1032,$C$1036)</f>
        <v>1656</v>
      </c>
      <c r="D963" s="1"/>
    </row>
    <row r="964">
      <c r="A964" s="1"/>
      <c r="B964" s="21" t="s">
        <v>13</v>
      </c>
      <c r="C964" s="10">
        <f>SUM($C$965:$C$966)</f>
        <v>74</v>
      </c>
      <c r="D964" s="1"/>
    </row>
    <row r="965">
      <c r="A965" s="1"/>
      <c r="B965" s="22" t="s">
        <v>314</v>
      </c>
      <c r="C965" s="16">
        <v>63.0</v>
      </c>
      <c r="D965" s="1"/>
    </row>
    <row r="966">
      <c r="A966" s="1"/>
      <c r="B966" s="22" t="s">
        <v>315</v>
      </c>
      <c r="C966" s="16">
        <v>11.0</v>
      </c>
      <c r="D966" s="1"/>
    </row>
    <row r="967">
      <c r="A967" s="1"/>
      <c r="B967" s="21" t="s">
        <v>112</v>
      </c>
      <c r="C967" s="10">
        <f>SUM($C$968:$C$970)</f>
        <v>3</v>
      </c>
      <c r="D967" s="1"/>
    </row>
    <row r="968">
      <c r="A968" s="1"/>
      <c r="B968" s="22" t="s">
        <v>732</v>
      </c>
      <c r="C968" s="16">
        <v>1.0</v>
      </c>
      <c r="D968" s="1"/>
    </row>
    <row r="969">
      <c r="A969" s="1"/>
      <c r="B969" s="22" t="s">
        <v>733</v>
      </c>
      <c r="C969" s="16">
        <v>1.0</v>
      </c>
      <c r="D969" s="1"/>
    </row>
    <row r="970">
      <c r="A970" s="1"/>
      <c r="B970" s="22" t="s">
        <v>321</v>
      </c>
      <c r="C970" s="16">
        <v>1.0</v>
      </c>
      <c r="D970" s="1"/>
    </row>
    <row r="971">
      <c r="A971" s="1"/>
      <c r="B971" s="21" t="s">
        <v>17</v>
      </c>
      <c r="C971" s="10">
        <f>SUM($C$972:$C$1009)</f>
        <v>1370</v>
      </c>
      <c r="D971" s="1"/>
    </row>
    <row r="972">
      <c r="A972" s="1"/>
      <c r="B972" s="22" t="s">
        <v>503</v>
      </c>
      <c r="C972" s="16">
        <v>104.0</v>
      </c>
      <c r="D972" s="1"/>
    </row>
    <row r="973">
      <c r="A973" s="1"/>
      <c r="B973" s="22" t="s">
        <v>504</v>
      </c>
      <c r="C973" s="16">
        <v>47.0</v>
      </c>
      <c r="D973" s="1"/>
    </row>
    <row r="974">
      <c r="A974" s="1"/>
      <c r="B974" s="22" t="s">
        <v>734</v>
      </c>
      <c r="C974" s="16">
        <v>4.0</v>
      </c>
      <c r="D974" s="1"/>
    </row>
    <row r="975">
      <c r="A975" s="1"/>
      <c r="B975" s="22" t="s">
        <v>735</v>
      </c>
      <c r="C975" s="16">
        <v>16.0</v>
      </c>
      <c r="D975" s="1"/>
    </row>
    <row r="976">
      <c r="A976" s="1"/>
      <c r="B976" s="22" t="s">
        <v>656</v>
      </c>
      <c r="C976" s="16">
        <v>3.0</v>
      </c>
      <c r="D976" s="1"/>
    </row>
    <row r="977">
      <c r="A977" s="1"/>
      <c r="B977" s="22" t="s">
        <v>736</v>
      </c>
      <c r="C977" s="16">
        <v>4.0</v>
      </c>
      <c r="D977" s="1"/>
    </row>
    <row r="978">
      <c r="A978" s="1"/>
      <c r="B978" s="22" t="s">
        <v>737</v>
      </c>
      <c r="C978" s="16">
        <v>5.0</v>
      </c>
      <c r="D978" s="1"/>
    </row>
    <row r="979">
      <c r="A979" s="1"/>
      <c r="B979" s="22" t="s">
        <v>659</v>
      </c>
      <c r="C979" s="16">
        <v>16.0</v>
      </c>
      <c r="D979" s="1"/>
    </row>
    <row r="980">
      <c r="A980" s="1"/>
      <c r="B980" s="22" t="s">
        <v>642</v>
      </c>
      <c r="C980" s="16">
        <v>24.0</v>
      </c>
      <c r="D980" s="1"/>
    </row>
    <row r="981">
      <c r="A981" s="1"/>
      <c r="B981" s="22" t="s">
        <v>85</v>
      </c>
      <c r="C981" s="16">
        <v>58.0</v>
      </c>
      <c r="D981" s="1"/>
    </row>
    <row r="982">
      <c r="A982" s="1"/>
      <c r="B982" s="22" t="s">
        <v>329</v>
      </c>
      <c r="C982" s="16">
        <v>6.0</v>
      </c>
      <c r="D982" s="1"/>
    </row>
    <row r="983">
      <c r="A983" s="1"/>
      <c r="B983" s="22" t="s">
        <v>738</v>
      </c>
      <c r="C983" s="16">
        <v>15.0</v>
      </c>
      <c r="D983" s="1"/>
    </row>
    <row r="984">
      <c r="A984" s="1"/>
      <c r="B984" s="22" t="s">
        <v>330</v>
      </c>
      <c r="C984" s="16">
        <v>232.0</v>
      </c>
      <c r="D984" s="1"/>
    </row>
    <row r="985">
      <c r="A985" s="1"/>
      <c r="B985" s="22" t="s">
        <v>662</v>
      </c>
      <c r="C985" s="16">
        <v>1.0</v>
      </c>
      <c r="D985" s="1"/>
    </row>
    <row r="986">
      <c r="A986" s="1"/>
      <c r="B986" s="22" t="s">
        <v>517</v>
      </c>
      <c r="C986" s="16">
        <v>7.0</v>
      </c>
      <c r="D986" s="1"/>
    </row>
    <row r="987">
      <c r="A987" s="1"/>
      <c r="B987" s="22" t="s">
        <v>130</v>
      </c>
      <c r="C987" s="16">
        <v>82.0</v>
      </c>
      <c r="D987" s="1"/>
    </row>
    <row r="988">
      <c r="A988" s="1"/>
      <c r="B988" s="22" t="s">
        <v>331</v>
      </c>
      <c r="C988" s="16">
        <v>50.0</v>
      </c>
      <c r="D988" s="1"/>
    </row>
    <row r="989">
      <c r="A989" s="1"/>
      <c r="B989" s="22" t="s">
        <v>643</v>
      </c>
      <c r="C989" s="16">
        <v>11.0</v>
      </c>
      <c r="D989" s="1"/>
    </row>
    <row r="990">
      <c r="A990" s="1"/>
      <c r="B990" s="22" t="s">
        <v>333</v>
      </c>
      <c r="C990" s="16">
        <v>78.0</v>
      </c>
      <c r="D990" s="1"/>
    </row>
    <row r="991">
      <c r="A991" s="1"/>
      <c r="B991" s="22" t="s">
        <v>739</v>
      </c>
      <c r="C991" s="16">
        <v>11.0</v>
      </c>
      <c r="D991" s="1"/>
    </row>
    <row r="992">
      <c r="A992" s="1"/>
      <c r="B992" s="22" t="s">
        <v>520</v>
      </c>
      <c r="C992" s="16">
        <v>41.0</v>
      </c>
      <c r="D992" s="1"/>
    </row>
    <row r="993">
      <c r="A993" s="1"/>
      <c r="B993" s="22" t="s">
        <v>644</v>
      </c>
      <c r="C993" s="16">
        <v>30.0</v>
      </c>
      <c r="D993" s="1"/>
    </row>
    <row r="994">
      <c r="A994" s="1"/>
      <c r="B994" s="22" t="s">
        <v>88</v>
      </c>
      <c r="C994" s="16">
        <v>43.0</v>
      </c>
      <c r="D994" s="1"/>
    </row>
    <row r="995">
      <c r="A995" s="1"/>
      <c r="B995" s="22" t="s">
        <v>335</v>
      </c>
      <c r="C995" s="16">
        <v>15.0</v>
      </c>
      <c r="D995" s="1"/>
    </row>
    <row r="996">
      <c r="A996" s="1"/>
      <c r="B996" s="22" t="s">
        <v>740</v>
      </c>
      <c r="C996" s="16">
        <v>6.0</v>
      </c>
      <c r="D996" s="1"/>
    </row>
    <row r="997">
      <c r="A997" s="1"/>
      <c r="B997" s="22" t="s">
        <v>336</v>
      </c>
      <c r="C997" s="16">
        <v>54.0</v>
      </c>
      <c r="D997" s="1"/>
    </row>
    <row r="998">
      <c r="A998" s="1"/>
      <c r="B998" s="22" t="s">
        <v>664</v>
      </c>
      <c r="C998" s="16">
        <v>10.0</v>
      </c>
      <c r="D998" s="1"/>
    </row>
    <row r="999">
      <c r="A999" s="1"/>
      <c r="B999" s="22" t="s">
        <v>532</v>
      </c>
      <c r="C999" s="16">
        <v>4.0</v>
      </c>
      <c r="D999" s="1"/>
    </row>
    <row r="1000">
      <c r="A1000" s="1"/>
      <c r="B1000" s="22" t="s">
        <v>149</v>
      </c>
      <c r="C1000" s="16">
        <v>33.0</v>
      </c>
      <c r="D1000" s="1"/>
    </row>
    <row r="1001">
      <c r="A1001" s="1"/>
      <c r="B1001" s="22" t="s">
        <v>337</v>
      </c>
      <c r="C1001" s="16">
        <v>7.0</v>
      </c>
      <c r="D1001" s="1"/>
    </row>
    <row r="1002">
      <c r="A1002" s="1"/>
      <c r="B1002" s="22" t="s">
        <v>645</v>
      </c>
      <c r="C1002" s="16">
        <v>5.0</v>
      </c>
      <c r="D1002" s="1"/>
    </row>
    <row r="1003">
      <c r="A1003" s="1"/>
      <c r="B1003" s="22" t="s">
        <v>339</v>
      </c>
      <c r="C1003" s="16">
        <v>17.0</v>
      </c>
      <c r="D1003" s="1"/>
    </row>
    <row r="1004">
      <c r="A1004" s="1"/>
      <c r="B1004" s="22" t="s">
        <v>741</v>
      </c>
      <c r="C1004" s="16">
        <v>20.0</v>
      </c>
      <c r="D1004" s="1"/>
    </row>
    <row r="1005">
      <c r="A1005" s="1"/>
      <c r="B1005" s="22" t="s">
        <v>535</v>
      </c>
      <c r="C1005" s="16">
        <v>3.0</v>
      </c>
      <c r="D1005" s="1"/>
    </row>
    <row r="1006">
      <c r="A1006" s="1"/>
      <c r="B1006" s="22" t="s">
        <v>340</v>
      </c>
      <c r="C1006" s="16">
        <v>107.0</v>
      </c>
      <c r="D1006" s="1"/>
    </row>
    <row r="1007">
      <c r="A1007" s="1"/>
      <c r="B1007" s="22" t="s">
        <v>91</v>
      </c>
      <c r="C1007" s="16">
        <v>76.0</v>
      </c>
      <c r="D1007" s="1"/>
    </row>
    <row r="1008">
      <c r="A1008" s="1"/>
      <c r="B1008" s="22" t="s">
        <v>341</v>
      </c>
      <c r="C1008" s="16">
        <v>48.0</v>
      </c>
      <c r="D1008" s="1"/>
    </row>
    <row r="1009">
      <c r="A1009" s="1"/>
      <c r="B1009" s="22" t="s">
        <v>92</v>
      </c>
      <c r="C1009" s="16">
        <v>77.0</v>
      </c>
      <c r="D1009" s="1"/>
    </row>
    <row r="1010">
      <c r="A1010" s="1"/>
      <c r="B1010" s="21" t="s">
        <v>93</v>
      </c>
      <c r="C1010" s="10">
        <f>SUM($C$1011:$C$1013)</f>
        <v>12</v>
      </c>
      <c r="D1010" s="1"/>
    </row>
    <row r="1011">
      <c r="A1011" s="1"/>
      <c r="B1011" s="22" t="s">
        <v>383</v>
      </c>
      <c r="C1011" s="16">
        <v>6.0</v>
      </c>
      <c r="D1011" s="1"/>
    </row>
    <row r="1012">
      <c r="A1012" s="1"/>
      <c r="B1012" s="22" t="s">
        <v>387</v>
      </c>
      <c r="C1012" s="16">
        <v>5.0</v>
      </c>
      <c r="D1012" s="1"/>
    </row>
    <row r="1013">
      <c r="A1013" s="1"/>
      <c r="B1013" s="22" t="s">
        <v>388</v>
      </c>
      <c r="C1013" s="16">
        <v>1.0</v>
      </c>
      <c r="D1013" s="1"/>
    </row>
    <row r="1014">
      <c r="A1014" s="1"/>
      <c r="B1014" s="21" t="s">
        <v>53</v>
      </c>
      <c r="C1014" s="10">
        <f>SUM($C$1015:$C$1031)</f>
        <v>47</v>
      </c>
      <c r="D1014" s="1"/>
    </row>
    <row r="1015">
      <c r="A1015" s="1"/>
      <c r="B1015" s="22" t="s">
        <v>155</v>
      </c>
      <c r="C1015" s="16">
        <v>2.0</v>
      </c>
      <c r="D1015" s="1"/>
    </row>
    <row r="1016">
      <c r="A1016" s="1"/>
      <c r="B1016" s="22" t="s">
        <v>742</v>
      </c>
      <c r="C1016" s="16">
        <v>9.0</v>
      </c>
      <c r="D1016" s="1"/>
    </row>
    <row r="1017">
      <c r="A1017" s="1"/>
      <c r="B1017" s="22" t="s">
        <v>539</v>
      </c>
      <c r="C1017" s="16">
        <v>1.0</v>
      </c>
      <c r="D1017" s="1"/>
    </row>
    <row r="1018">
      <c r="A1018" s="1"/>
      <c r="B1018" s="22" t="s">
        <v>743</v>
      </c>
      <c r="C1018" s="16">
        <v>1.0</v>
      </c>
      <c r="D1018" s="1"/>
    </row>
    <row r="1019">
      <c r="A1019" s="1"/>
      <c r="B1019" s="22" t="s">
        <v>744</v>
      </c>
      <c r="C1019" s="16">
        <v>1.0</v>
      </c>
      <c r="D1019" s="1"/>
    </row>
    <row r="1020">
      <c r="A1020" s="1"/>
      <c r="B1020" s="22" t="s">
        <v>745</v>
      </c>
      <c r="C1020" s="16">
        <v>1.0</v>
      </c>
      <c r="D1020" s="1"/>
    </row>
    <row r="1021">
      <c r="A1021" s="1"/>
      <c r="B1021" s="22" t="s">
        <v>438</v>
      </c>
      <c r="C1021" s="16">
        <v>7.0</v>
      </c>
      <c r="D1021" s="1"/>
    </row>
    <row r="1022">
      <c r="A1022" s="1"/>
      <c r="B1022" s="22" t="s">
        <v>175</v>
      </c>
      <c r="C1022" s="16">
        <v>1.0</v>
      </c>
      <c r="D1022" s="1"/>
    </row>
    <row r="1023">
      <c r="A1023" s="1"/>
      <c r="B1023" s="22" t="s">
        <v>176</v>
      </c>
      <c r="C1023" s="16">
        <v>1.0</v>
      </c>
      <c r="D1023" s="1"/>
    </row>
    <row r="1024">
      <c r="A1024" s="1"/>
      <c r="B1024" s="22" t="s">
        <v>177</v>
      </c>
      <c r="C1024" s="16">
        <v>4.0</v>
      </c>
      <c r="D1024" s="1"/>
    </row>
    <row r="1025">
      <c r="A1025" s="1"/>
      <c r="B1025" s="22" t="s">
        <v>746</v>
      </c>
      <c r="C1025" s="16">
        <v>2.0</v>
      </c>
      <c r="D1025" s="1"/>
    </row>
    <row r="1026">
      <c r="A1026" s="1"/>
      <c r="B1026" s="22" t="s">
        <v>560</v>
      </c>
      <c r="C1026" s="16">
        <v>2.0</v>
      </c>
      <c r="D1026" s="1"/>
    </row>
    <row r="1027">
      <c r="A1027" s="1"/>
      <c r="B1027" s="22" t="s">
        <v>747</v>
      </c>
      <c r="C1027" s="16">
        <v>3.0</v>
      </c>
      <c r="D1027" s="1"/>
    </row>
    <row r="1028">
      <c r="A1028" s="1"/>
      <c r="B1028" s="22" t="s">
        <v>748</v>
      </c>
      <c r="C1028" s="16">
        <v>2.0</v>
      </c>
      <c r="D1028" s="1"/>
    </row>
    <row r="1029">
      <c r="A1029" s="1"/>
      <c r="B1029" s="22" t="s">
        <v>749</v>
      </c>
      <c r="C1029" s="16">
        <v>1.0</v>
      </c>
      <c r="D1029" s="1"/>
    </row>
    <row r="1030">
      <c r="A1030" s="1"/>
      <c r="B1030" s="22" t="s">
        <v>460</v>
      </c>
      <c r="C1030" s="16">
        <v>7.0</v>
      </c>
      <c r="D1030" s="1"/>
    </row>
    <row r="1031">
      <c r="A1031" s="1"/>
      <c r="B1031" s="22" t="s">
        <v>197</v>
      </c>
      <c r="C1031" s="16">
        <v>2.0</v>
      </c>
      <c r="D1031" s="1"/>
    </row>
    <row r="1032">
      <c r="A1032" s="1"/>
      <c r="B1032" s="21" t="s">
        <v>76</v>
      </c>
      <c r="C1032" s="10">
        <f>SUM($C$1033:$C$1035)</f>
        <v>11</v>
      </c>
      <c r="D1032" s="1"/>
    </row>
    <row r="1033">
      <c r="A1033" s="1"/>
      <c r="B1033" s="22" t="s">
        <v>750</v>
      </c>
      <c r="C1033" s="16">
        <v>4.0</v>
      </c>
      <c r="D1033" s="1"/>
    </row>
    <row r="1034">
      <c r="A1034" s="1"/>
      <c r="B1034" s="22" t="s">
        <v>751</v>
      </c>
      <c r="C1034" s="16">
        <v>4.0</v>
      </c>
      <c r="D1034" s="1"/>
    </row>
    <row r="1035">
      <c r="A1035" s="1"/>
      <c r="B1035" s="22" t="s">
        <v>752</v>
      </c>
      <c r="C1035" s="16">
        <v>3.0</v>
      </c>
      <c r="D1035" s="1"/>
    </row>
    <row r="1036">
      <c r="A1036" s="1"/>
      <c r="B1036" s="21" t="s">
        <v>490</v>
      </c>
      <c r="C1036" s="10">
        <f>SUM($C$1037:$C$1040)</f>
        <v>139</v>
      </c>
      <c r="D1036" s="1"/>
    </row>
    <row r="1037">
      <c r="A1037" s="1"/>
      <c r="B1037" s="22" t="s">
        <v>492</v>
      </c>
      <c r="C1037" s="16">
        <v>23.0</v>
      </c>
      <c r="D1037" s="1"/>
    </row>
    <row r="1038">
      <c r="A1038" s="1"/>
      <c r="B1038" s="22" t="s">
        <v>494</v>
      </c>
      <c r="C1038" s="16">
        <v>16.0</v>
      </c>
      <c r="D1038" s="1"/>
    </row>
    <row r="1039">
      <c r="A1039" s="1"/>
      <c r="B1039" s="22" t="s">
        <v>753</v>
      </c>
      <c r="C1039" s="25">
        <v>65.0</v>
      </c>
      <c r="D1039" s="1"/>
    </row>
    <row r="1040">
      <c r="A1040" s="1"/>
      <c r="B1040" s="22" t="s">
        <v>754</v>
      </c>
      <c r="C1040" s="25">
        <v>35.0</v>
      </c>
      <c r="D1040" s="1"/>
    </row>
    <row r="1041">
      <c r="A1041" s="1"/>
      <c r="B1041" s="19" t="s">
        <v>755</v>
      </c>
      <c r="C1041" s="20">
        <f>SUM($C$1042,$C$1058)</f>
        <v>127</v>
      </c>
      <c r="D1041" s="1"/>
    </row>
    <row r="1042">
      <c r="A1042" s="1"/>
      <c r="B1042" s="21" t="s">
        <v>17</v>
      </c>
      <c r="C1042" s="10">
        <f>SUM($C$1043:$C$1057)</f>
        <v>125</v>
      </c>
      <c r="D1042" s="1"/>
    </row>
    <row r="1043">
      <c r="A1043" s="1"/>
      <c r="B1043" s="22" t="s">
        <v>219</v>
      </c>
      <c r="C1043" s="16">
        <v>1.0</v>
      </c>
      <c r="D1043" s="1"/>
    </row>
    <row r="1044">
      <c r="A1044" s="1"/>
      <c r="B1044" s="22" t="s">
        <v>756</v>
      </c>
      <c r="C1044" s="16">
        <v>9.0</v>
      </c>
      <c r="D1044" s="1"/>
    </row>
    <row r="1045">
      <c r="A1045" s="1"/>
      <c r="B1045" s="22" t="s">
        <v>757</v>
      </c>
      <c r="C1045" s="16">
        <v>2.0</v>
      </c>
      <c r="D1045" s="1"/>
    </row>
    <row r="1046">
      <c r="A1046" s="1"/>
      <c r="B1046" s="22" t="s">
        <v>232</v>
      </c>
      <c r="C1046" s="16">
        <v>10.0</v>
      </c>
      <c r="D1046" s="1"/>
    </row>
    <row r="1047">
      <c r="A1047" s="1"/>
      <c r="B1047" s="22" t="s">
        <v>758</v>
      </c>
      <c r="C1047" s="16">
        <v>5.0</v>
      </c>
      <c r="D1047" s="1"/>
    </row>
    <row r="1048">
      <c r="A1048" s="1"/>
      <c r="B1048" s="22" t="s">
        <v>759</v>
      </c>
      <c r="C1048" s="16">
        <v>5.0</v>
      </c>
      <c r="D1048" s="1"/>
    </row>
    <row r="1049">
      <c r="A1049" s="1"/>
      <c r="B1049" s="22" t="s">
        <v>688</v>
      </c>
      <c r="C1049" s="16">
        <v>8.0</v>
      </c>
      <c r="D1049" s="1"/>
    </row>
    <row r="1050">
      <c r="A1050" s="1"/>
      <c r="B1050" s="22" t="s">
        <v>117</v>
      </c>
      <c r="C1050" s="16">
        <v>14.0</v>
      </c>
      <c r="D1050" s="1"/>
    </row>
    <row r="1051">
      <c r="A1051" s="1"/>
      <c r="B1051" s="22" t="s">
        <v>760</v>
      </c>
      <c r="C1051" s="16">
        <v>12.0</v>
      </c>
      <c r="D1051" s="1"/>
    </row>
    <row r="1052">
      <c r="A1052" s="1"/>
      <c r="B1052" s="22" t="s">
        <v>130</v>
      </c>
      <c r="C1052" s="16">
        <v>4.0</v>
      </c>
      <c r="D1052" s="1"/>
    </row>
    <row r="1053">
      <c r="A1053" s="1"/>
      <c r="B1053" s="22" t="s">
        <v>761</v>
      </c>
      <c r="C1053" s="16">
        <v>32.0</v>
      </c>
      <c r="D1053" s="1"/>
    </row>
    <row r="1054">
      <c r="A1054" s="1"/>
      <c r="B1054" s="22" t="s">
        <v>136</v>
      </c>
      <c r="C1054" s="16">
        <v>7.0</v>
      </c>
      <c r="D1054" s="1"/>
    </row>
    <row r="1055">
      <c r="A1055" s="1"/>
      <c r="B1055" s="22" t="s">
        <v>762</v>
      </c>
      <c r="C1055" s="16">
        <v>5.0</v>
      </c>
      <c r="D1055" s="1"/>
    </row>
    <row r="1056">
      <c r="A1056" s="1"/>
      <c r="B1056" s="22" t="s">
        <v>149</v>
      </c>
      <c r="C1056" s="16">
        <v>4.0</v>
      </c>
      <c r="D1056" s="1"/>
    </row>
    <row r="1057">
      <c r="A1057" s="1"/>
      <c r="B1057" s="22" t="s">
        <v>763</v>
      </c>
      <c r="C1057" s="16">
        <v>7.0</v>
      </c>
      <c r="D1057" s="1"/>
    </row>
    <row r="1058">
      <c r="A1058" s="1"/>
      <c r="B1058" s="21" t="s">
        <v>495</v>
      </c>
      <c r="C1058" s="10">
        <f>SUM($C$1059)</f>
        <v>2</v>
      </c>
      <c r="D1058" s="1"/>
    </row>
    <row r="1059">
      <c r="A1059" s="1"/>
      <c r="B1059" s="22" t="s">
        <v>764</v>
      </c>
      <c r="C1059" s="25">
        <v>2.0</v>
      </c>
      <c r="D1059" s="1"/>
    </row>
    <row r="1060">
      <c r="A1060" s="1"/>
      <c r="B1060" s="19" t="s">
        <v>765</v>
      </c>
      <c r="C1060" s="20">
        <f>SUM($C$1061,$C$1092,$C$1095,$C$1107)</f>
        <v>1308</v>
      </c>
      <c r="D1060" s="1"/>
    </row>
    <row r="1061">
      <c r="A1061" s="1"/>
      <c r="B1061" s="21" t="s">
        <v>17</v>
      </c>
      <c r="C1061" s="10">
        <f>SUM($C$1062:$C$1091)</f>
        <v>1251</v>
      </c>
      <c r="D1061" s="1"/>
    </row>
    <row r="1062">
      <c r="A1062" s="1"/>
      <c r="B1062" s="22" t="s">
        <v>503</v>
      </c>
      <c r="C1062" s="16">
        <v>156.0</v>
      </c>
      <c r="D1062" s="1"/>
    </row>
    <row r="1063">
      <c r="A1063" s="1"/>
      <c r="B1063" s="22" t="s">
        <v>504</v>
      </c>
      <c r="C1063" s="16">
        <v>88.0</v>
      </c>
      <c r="D1063" s="1"/>
    </row>
    <row r="1064">
      <c r="A1064" s="1"/>
      <c r="B1064" s="22" t="s">
        <v>18</v>
      </c>
      <c r="C1064" s="16">
        <v>14.0</v>
      </c>
      <c r="D1064" s="1"/>
    </row>
    <row r="1065">
      <c r="A1065" s="1"/>
      <c r="B1065" s="22" t="s">
        <v>19</v>
      </c>
      <c r="C1065" s="16">
        <v>10.0</v>
      </c>
      <c r="D1065" s="1"/>
    </row>
    <row r="1066">
      <c r="A1066" s="1"/>
      <c r="B1066" s="22" t="s">
        <v>766</v>
      </c>
      <c r="C1066" s="16">
        <v>4.0</v>
      </c>
      <c r="D1066" s="1"/>
    </row>
    <row r="1067">
      <c r="A1067" s="1"/>
      <c r="B1067" s="22" t="s">
        <v>767</v>
      </c>
      <c r="C1067" s="16">
        <v>20.0</v>
      </c>
      <c r="D1067" s="1"/>
    </row>
    <row r="1068">
      <c r="A1068" s="1"/>
      <c r="B1068" s="22" t="s">
        <v>768</v>
      </c>
      <c r="C1068" s="16">
        <v>35.0</v>
      </c>
      <c r="D1068" s="1"/>
    </row>
    <row r="1069">
      <c r="A1069" s="1"/>
      <c r="B1069" s="22" t="s">
        <v>769</v>
      </c>
      <c r="C1069" s="16">
        <v>44.0</v>
      </c>
      <c r="D1069" s="1"/>
    </row>
    <row r="1070">
      <c r="A1070" s="1"/>
      <c r="B1070" s="22" t="s">
        <v>770</v>
      </c>
      <c r="C1070" s="16">
        <v>57.0</v>
      </c>
      <c r="D1070" s="1"/>
    </row>
    <row r="1071">
      <c r="A1071" s="1"/>
      <c r="B1071" s="22" t="s">
        <v>771</v>
      </c>
      <c r="C1071" s="16">
        <v>65.0</v>
      </c>
      <c r="D1071" s="1"/>
    </row>
    <row r="1072">
      <c r="A1072" s="1"/>
      <c r="B1072" s="22" t="s">
        <v>772</v>
      </c>
      <c r="C1072" s="16">
        <v>77.0</v>
      </c>
      <c r="D1072" s="1"/>
    </row>
    <row r="1073">
      <c r="A1073" s="1"/>
      <c r="B1073" s="22" t="s">
        <v>328</v>
      </c>
      <c r="C1073" s="16">
        <v>30.0</v>
      </c>
      <c r="D1073" s="1"/>
    </row>
    <row r="1074">
      <c r="A1074" s="1"/>
      <c r="B1074" s="22" t="s">
        <v>123</v>
      </c>
      <c r="C1074" s="16">
        <v>95.0</v>
      </c>
      <c r="D1074" s="1"/>
    </row>
    <row r="1075">
      <c r="A1075" s="1"/>
      <c r="B1075" s="22" t="s">
        <v>773</v>
      </c>
      <c r="C1075" s="16">
        <v>15.0</v>
      </c>
      <c r="D1075" s="1"/>
    </row>
    <row r="1076">
      <c r="A1076" s="1"/>
      <c r="B1076" s="22" t="s">
        <v>774</v>
      </c>
      <c r="C1076" s="16">
        <v>8.0</v>
      </c>
      <c r="D1076" s="1"/>
    </row>
    <row r="1077">
      <c r="A1077" s="1"/>
      <c r="B1077" s="22" t="s">
        <v>775</v>
      </c>
      <c r="C1077" s="16">
        <v>39.0</v>
      </c>
      <c r="D1077" s="1"/>
    </row>
    <row r="1078">
      <c r="A1078" s="1"/>
      <c r="B1078" s="22" t="s">
        <v>776</v>
      </c>
      <c r="C1078" s="16">
        <v>13.0</v>
      </c>
      <c r="D1078" s="1"/>
    </row>
    <row r="1079">
      <c r="A1079" s="1"/>
      <c r="B1079" s="22" t="s">
        <v>331</v>
      </c>
      <c r="C1079" s="16">
        <v>84.0</v>
      </c>
      <c r="D1079" s="1"/>
    </row>
    <row r="1080">
      <c r="A1080" s="1"/>
      <c r="B1080" s="22" t="s">
        <v>777</v>
      </c>
      <c r="C1080" s="16">
        <v>28.0</v>
      </c>
      <c r="D1080" s="1"/>
    </row>
    <row r="1081">
      <c r="A1081" s="1"/>
      <c r="B1081" s="22" t="s">
        <v>778</v>
      </c>
      <c r="C1081" s="16">
        <v>40.0</v>
      </c>
      <c r="D1081" s="1"/>
    </row>
    <row r="1082">
      <c r="A1082" s="1"/>
      <c r="B1082" s="22" t="s">
        <v>334</v>
      </c>
      <c r="C1082" s="16">
        <v>10.0</v>
      </c>
      <c r="D1082" s="1"/>
    </row>
    <row r="1083">
      <c r="A1083" s="1"/>
      <c r="B1083" s="22" t="s">
        <v>142</v>
      </c>
      <c r="C1083" s="16">
        <v>59.0</v>
      </c>
      <c r="D1083" s="1"/>
    </row>
    <row r="1084">
      <c r="A1084" s="1"/>
      <c r="B1084" s="22" t="s">
        <v>779</v>
      </c>
      <c r="C1084" s="16">
        <v>4.0</v>
      </c>
      <c r="D1084" s="1"/>
    </row>
    <row r="1085">
      <c r="A1085" s="1"/>
      <c r="B1085" s="22" t="s">
        <v>780</v>
      </c>
      <c r="C1085" s="16">
        <v>3.0</v>
      </c>
      <c r="D1085" s="1"/>
    </row>
    <row r="1086">
      <c r="A1086" s="1"/>
      <c r="B1086" s="22" t="s">
        <v>781</v>
      </c>
      <c r="C1086" s="16">
        <v>6.0</v>
      </c>
      <c r="D1086" s="1"/>
    </row>
    <row r="1087">
      <c r="A1087" s="1"/>
      <c r="B1087" s="22" t="s">
        <v>782</v>
      </c>
      <c r="C1087" s="16">
        <v>2.0</v>
      </c>
      <c r="D1087" s="1"/>
    </row>
    <row r="1088">
      <c r="A1088" s="1"/>
      <c r="B1088" s="22" t="s">
        <v>337</v>
      </c>
      <c r="C1088" s="16">
        <v>16.0</v>
      </c>
      <c r="D1088" s="1"/>
    </row>
    <row r="1089">
      <c r="A1089" s="1"/>
      <c r="B1089" s="22" t="s">
        <v>783</v>
      </c>
      <c r="C1089" s="16">
        <v>11.0</v>
      </c>
      <c r="D1089" s="1"/>
    </row>
    <row r="1090">
      <c r="A1090" s="1"/>
      <c r="B1090" s="22" t="s">
        <v>340</v>
      </c>
      <c r="C1090" s="16">
        <v>132.0</v>
      </c>
      <c r="D1090" s="1"/>
    </row>
    <row r="1091">
      <c r="A1091" s="1"/>
      <c r="B1091" s="22" t="s">
        <v>341</v>
      </c>
      <c r="C1091" s="16">
        <v>86.0</v>
      </c>
      <c r="D1091" s="1"/>
    </row>
    <row r="1092">
      <c r="A1092" s="1"/>
      <c r="B1092" s="21" t="s">
        <v>93</v>
      </c>
      <c r="C1092" s="10">
        <f>SUM($C$1093:$C$1094)</f>
        <v>13</v>
      </c>
      <c r="D1092" s="1"/>
    </row>
    <row r="1093">
      <c r="A1093" s="1"/>
      <c r="B1093" s="22" t="s">
        <v>383</v>
      </c>
      <c r="C1093" s="16">
        <v>6.0</v>
      </c>
      <c r="D1093" s="1"/>
    </row>
    <row r="1094">
      <c r="A1094" s="1"/>
      <c r="B1094" s="22" t="s">
        <v>387</v>
      </c>
      <c r="C1094" s="16">
        <v>7.0</v>
      </c>
      <c r="D1094" s="1"/>
    </row>
    <row r="1095">
      <c r="A1095" s="1"/>
      <c r="B1095" s="21" t="s">
        <v>53</v>
      </c>
      <c r="C1095" s="10">
        <f>SUM($C$1096:$C$1106)</f>
        <v>23</v>
      </c>
      <c r="D1095" s="1"/>
    </row>
    <row r="1096">
      <c r="A1096" s="1"/>
      <c r="B1096" s="22" t="s">
        <v>784</v>
      </c>
      <c r="C1096" s="16">
        <v>1.0</v>
      </c>
      <c r="D1096" s="1"/>
    </row>
    <row r="1097">
      <c r="A1097" s="1"/>
      <c r="B1097" s="22" t="s">
        <v>785</v>
      </c>
      <c r="C1097" s="16">
        <v>3.0</v>
      </c>
      <c r="D1097" s="1"/>
    </row>
    <row r="1098">
      <c r="A1098" s="1"/>
      <c r="B1098" s="22" t="s">
        <v>786</v>
      </c>
      <c r="C1098" s="16">
        <v>2.0</v>
      </c>
      <c r="D1098" s="1"/>
    </row>
    <row r="1099">
      <c r="A1099" s="1"/>
      <c r="B1099" s="22" t="s">
        <v>787</v>
      </c>
      <c r="C1099" s="16">
        <v>1.0</v>
      </c>
      <c r="D1099" s="1"/>
    </row>
    <row r="1100">
      <c r="A1100" s="1"/>
      <c r="B1100" s="22" t="s">
        <v>557</v>
      </c>
      <c r="C1100" s="16">
        <v>1.0</v>
      </c>
      <c r="D1100" s="1"/>
    </row>
    <row r="1101">
      <c r="A1101" s="1"/>
      <c r="B1101" s="22" t="s">
        <v>788</v>
      </c>
      <c r="C1101" s="16">
        <v>1.0</v>
      </c>
      <c r="D1101" s="1"/>
    </row>
    <row r="1102">
      <c r="A1102" s="1"/>
      <c r="B1102" s="22" t="s">
        <v>789</v>
      </c>
      <c r="C1102" s="16">
        <v>4.0</v>
      </c>
      <c r="D1102" s="1"/>
    </row>
    <row r="1103">
      <c r="A1103" s="1"/>
      <c r="B1103" s="22" t="s">
        <v>790</v>
      </c>
      <c r="C1103" s="16">
        <v>1.0</v>
      </c>
      <c r="D1103" s="1"/>
    </row>
    <row r="1104">
      <c r="A1104" s="1"/>
      <c r="B1104" s="22" t="s">
        <v>791</v>
      </c>
      <c r="C1104" s="16">
        <v>3.0</v>
      </c>
      <c r="D1104" s="1"/>
    </row>
    <row r="1105">
      <c r="A1105" s="1"/>
      <c r="B1105" s="22" t="s">
        <v>792</v>
      </c>
      <c r="C1105" s="16">
        <v>5.0</v>
      </c>
      <c r="D1105" s="1"/>
    </row>
    <row r="1106">
      <c r="A1106" s="1"/>
      <c r="B1106" s="22" t="s">
        <v>793</v>
      </c>
      <c r="C1106" s="16">
        <v>1.0</v>
      </c>
      <c r="D1106" s="1"/>
    </row>
    <row r="1107">
      <c r="A1107" s="1"/>
      <c r="B1107" s="21" t="s">
        <v>76</v>
      </c>
      <c r="C1107" s="10">
        <f>SUM($C$1108:$C$1114)</f>
        <v>21</v>
      </c>
      <c r="D1107" s="1"/>
    </row>
    <row r="1108">
      <c r="A1108" s="1"/>
      <c r="B1108" s="22" t="s">
        <v>794</v>
      </c>
      <c r="C1108" s="16">
        <v>1.0</v>
      </c>
      <c r="D1108" s="1"/>
    </row>
    <row r="1109">
      <c r="A1109" s="1"/>
      <c r="B1109" s="22" t="s">
        <v>795</v>
      </c>
      <c r="C1109" s="16">
        <v>5.0</v>
      </c>
      <c r="D1109" s="1"/>
    </row>
    <row r="1110">
      <c r="A1110" s="1"/>
      <c r="B1110" s="22" t="s">
        <v>796</v>
      </c>
      <c r="C1110" s="16">
        <v>4.0</v>
      </c>
      <c r="D1110" s="1"/>
    </row>
    <row r="1111">
      <c r="A1111" s="1"/>
      <c r="B1111" s="22" t="s">
        <v>797</v>
      </c>
      <c r="C1111" s="16">
        <v>1.0</v>
      </c>
      <c r="D1111" s="1"/>
    </row>
    <row r="1112">
      <c r="A1112" s="1"/>
      <c r="B1112" s="22" t="s">
        <v>798</v>
      </c>
      <c r="C1112" s="16">
        <v>3.0</v>
      </c>
      <c r="D1112" s="1"/>
    </row>
    <row r="1113">
      <c r="A1113" s="1"/>
      <c r="B1113" s="22" t="s">
        <v>799</v>
      </c>
      <c r="C1113" s="16">
        <v>2.0</v>
      </c>
      <c r="D1113" s="1"/>
    </row>
    <row r="1114">
      <c r="A1114" s="1"/>
      <c r="B1114" s="22" t="s">
        <v>800</v>
      </c>
      <c r="C1114" s="16">
        <v>5.0</v>
      </c>
      <c r="D1114" s="1"/>
    </row>
    <row r="1115">
      <c r="A1115" s="1"/>
      <c r="B1115" s="19" t="s">
        <v>801</v>
      </c>
      <c r="C1115" s="20">
        <f>SUM(C1116,C1157,C1169)</f>
        <v>722</v>
      </c>
      <c r="D1115" s="1"/>
    </row>
    <row r="1116">
      <c r="A1116" s="1"/>
      <c r="B1116" s="21" t="s">
        <v>17</v>
      </c>
      <c r="C1116" s="10">
        <f>SUM($C$1117:$C$1156)</f>
        <v>696</v>
      </c>
      <c r="D1116" s="1"/>
    </row>
    <row r="1117">
      <c r="A1117" s="1"/>
      <c r="B1117" s="22" t="s">
        <v>503</v>
      </c>
      <c r="C1117" s="16">
        <v>61.0</v>
      </c>
      <c r="D1117" s="1"/>
    </row>
    <row r="1118">
      <c r="A1118" s="1"/>
      <c r="B1118" s="22" t="s">
        <v>504</v>
      </c>
      <c r="C1118" s="16">
        <v>26.0</v>
      </c>
      <c r="D1118" s="1"/>
    </row>
    <row r="1119">
      <c r="A1119" s="1"/>
      <c r="B1119" s="22" t="s">
        <v>802</v>
      </c>
      <c r="C1119" s="16">
        <v>5.0</v>
      </c>
      <c r="D1119" s="1"/>
    </row>
    <row r="1120">
      <c r="A1120" s="1"/>
      <c r="B1120" s="22" t="s">
        <v>706</v>
      </c>
      <c r="C1120" s="16">
        <v>2.0</v>
      </c>
      <c r="D1120" s="1"/>
    </row>
    <row r="1121">
      <c r="A1121" s="1"/>
      <c r="B1121" s="22" t="s">
        <v>803</v>
      </c>
      <c r="C1121" s="16">
        <v>1.0</v>
      </c>
      <c r="D1121" s="1"/>
    </row>
    <row r="1122">
      <c r="A1122" s="1"/>
      <c r="B1122" s="22" t="s">
        <v>804</v>
      </c>
      <c r="C1122" s="16">
        <v>1.0</v>
      </c>
      <c r="D1122" s="1"/>
    </row>
    <row r="1123">
      <c r="A1123" s="1"/>
      <c r="B1123" s="22" t="s">
        <v>734</v>
      </c>
      <c r="C1123" s="16">
        <v>4.0</v>
      </c>
      <c r="D1123" s="1"/>
    </row>
    <row r="1124">
      <c r="A1124" s="1"/>
      <c r="B1124" s="22" t="s">
        <v>735</v>
      </c>
      <c r="C1124" s="16">
        <v>11.0</v>
      </c>
      <c r="D1124" s="1"/>
    </row>
    <row r="1125">
      <c r="A1125" s="1"/>
      <c r="B1125" s="22" t="s">
        <v>683</v>
      </c>
      <c r="C1125" s="16">
        <v>5.0</v>
      </c>
      <c r="D1125" s="1"/>
    </row>
    <row r="1126">
      <c r="A1126" s="1"/>
      <c r="B1126" s="22" t="s">
        <v>805</v>
      </c>
      <c r="C1126" s="16">
        <v>10.0</v>
      </c>
      <c r="D1126" s="1"/>
    </row>
    <row r="1127">
      <c r="A1127" s="1"/>
      <c r="B1127" s="22" t="s">
        <v>709</v>
      </c>
      <c r="C1127" s="16">
        <v>13.0</v>
      </c>
      <c r="D1127" s="1"/>
    </row>
    <row r="1128">
      <c r="A1128" s="1"/>
      <c r="B1128" s="22" t="s">
        <v>806</v>
      </c>
      <c r="C1128" s="16">
        <v>2.0</v>
      </c>
      <c r="D1128" s="1"/>
    </row>
    <row r="1129">
      <c r="A1129" s="1"/>
      <c r="B1129" s="22" t="s">
        <v>710</v>
      </c>
      <c r="C1129" s="16">
        <v>1.0</v>
      </c>
      <c r="D1129" s="1"/>
    </row>
    <row r="1130">
      <c r="A1130" s="1"/>
      <c r="B1130" s="22" t="s">
        <v>736</v>
      </c>
      <c r="C1130" s="16">
        <v>5.0</v>
      </c>
      <c r="D1130" s="1"/>
    </row>
    <row r="1131">
      <c r="A1131" s="1"/>
      <c r="B1131" s="22" t="s">
        <v>807</v>
      </c>
      <c r="C1131" s="16">
        <v>5.0</v>
      </c>
      <c r="D1131" s="1"/>
    </row>
    <row r="1132">
      <c r="A1132" s="1"/>
      <c r="B1132" s="22" t="s">
        <v>737</v>
      </c>
      <c r="C1132" s="16">
        <v>6.0</v>
      </c>
      <c r="D1132" s="1"/>
    </row>
    <row r="1133">
      <c r="A1133" s="1"/>
      <c r="B1133" s="22" t="s">
        <v>688</v>
      </c>
      <c r="C1133" s="16">
        <v>47.0</v>
      </c>
      <c r="D1133" s="1"/>
    </row>
    <row r="1134">
      <c r="A1134" s="1"/>
      <c r="B1134" s="22" t="s">
        <v>117</v>
      </c>
      <c r="C1134" s="25">
        <v>48.0</v>
      </c>
      <c r="D1134" s="1"/>
    </row>
    <row r="1135">
      <c r="A1135" s="1"/>
      <c r="B1135" s="22" t="s">
        <v>85</v>
      </c>
      <c r="C1135" s="16">
        <v>13.0</v>
      </c>
      <c r="D1135" s="1"/>
    </row>
    <row r="1136">
      <c r="A1136" s="1"/>
      <c r="B1136" s="22" t="s">
        <v>123</v>
      </c>
      <c r="C1136" s="16">
        <v>77.0</v>
      </c>
      <c r="D1136" s="1"/>
    </row>
    <row r="1137">
      <c r="A1137" s="1"/>
      <c r="B1137" s="22" t="s">
        <v>597</v>
      </c>
      <c r="C1137" s="16">
        <v>36.0</v>
      </c>
      <c r="D1137" s="1"/>
    </row>
    <row r="1138">
      <c r="A1138" s="1"/>
      <c r="B1138" s="22" t="s">
        <v>330</v>
      </c>
      <c r="C1138" s="16">
        <v>22.0</v>
      </c>
      <c r="D1138" s="1"/>
    </row>
    <row r="1139">
      <c r="A1139" s="1"/>
      <c r="B1139" s="22" t="s">
        <v>331</v>
      </c>
      <c r="C1139" s="16">
        <v>32.0</v>
      </c>
      <c r="D1139" s="1"/>
    </row>
    <row r="1140">
      <c r="A1140" s="1"/>
      <c r="B1140" s="22" t="s">
        <v>333</v>
      </c>
      <c r="C1140" s="16">
        <v>50.0</v>
      </c>
      <c r="D1140" s="1"/>
    </row>
    <row r="1141">
      <c r="A1141" s="1"/>
      <c r="B1141" s="22" t="s">
        <v>133</v>
      </c>
      <c r="C1141" s="16">
        <v>2.0</v>
      </c>
      <c r="D1141" s="1"/>
    </row>
    <row r="1142">
      <c r="A1142" s="1"/>
      <c r="B1142" s="22" t="s">
        <v>134</v>
      </c>
      <c r="C1142" s="16">
        <v>4.0</v>
      </c>
      <c r="D1142" s="1"/>
    </row>
    <row r="1143">
      <c r="A1143" s="1"/>
      <c r="B1143" s="22" t="s">
        <v>520</v>
      </c>
      <c r="C1143" s="16">
        <v>75.0</v>
      </c>
      <c r="D1143" s="1"/>
    </row>
    <row r="1144">
      <c r="A1144" s="1"/>
      <c r="B1144" s="22" t="s">
        <v>135</v>
      </c>
      <c r="C1144" s="16">
        <v>14.0</v>
      </c>
      <c r="D1144" s="1"/>
    </row>
    <row r="1145">
      <c r="A1145" s="1"/>
      <c r="B1145" s="22" t="s">
        <v>136</v>
      </c>
      <c r="C1145" s="16">
        <v>22.0</v>
      </c>
      <c r="D1145" s="1"/>
    </row>
    <row r="1146">
      <c r="A1146" s="1"/>
      <c r="B1146" s="22" t="s">
        <v>88</v>
      </c>
      <c r="C1146" s="16">
        <v>16.0</v>
      </c>
      <c r="D1146" s="1"/>
    </row>
    <row r="1147">
      <c r="A1147" s="1"/>
      <c r="B1147" s="22" t="s">
        <v>142</v>
      </c>
      <c r="C1147" s="16">
        <v>29.0</v>
      </c>
      <c r="D1147" s="1"/>
    </row>
    <row r="1148">
      <c r="A1148" s="1"/>
      <c r="B1148" s="22" t="s">
        <v>606</v>
      </c>
      <c r="C1148" s="16">
        <v>9.0</v>
      </c>
      <c r="D1148" s="1"/>
    </row>
    <row r="1149">
      <c r="A1149" s="1"/>
      <c r="B1149" s="22" t="s">
        <v>336</v>
      </c>
      <c r="C1149" s="16">
        <v>2.0</v>
      </c>
      <c r="D1149" s="1"/>
    </row>
    <row r="1150">
      <c r="A1150" s="1"/>
      <c r="B1150" s="22" t="s">
        <v>255</v>
      </c>
      <c r="C1150" s="16">
        <v>2.0</v>
      </c>
      <c r="D1150" s="1"/>
    </row>
    <row r="1151">
      <c r="A1151" s="1"/>
      <c r="B1151" s="22" t="s">
        <v>337</v>
      </c>
      <c r="C1151" s="16">
        <v>2.0</v>
      </c>
      <c r="D1151" s="1"/>
    </row>
    <row r="1152">
      <c r="A1152" s="1"/>
      <c r="B1152" s="22" t="s">
        <v>339</v>
      </c>
      <c r="C1152" s="16">
        <v>11.0</v>
      </c>
      <c r="D1152" s="1"/>
    </row>
    <row r="1153">
      <c r="A1153" s="1"/>
      <c r="B1153" s="22" t="s">
        <v>152</v>
      </c>
      <c r="C1153" s="16">
        <v>2.0</v>
      </c>
      <c r="D1153" s="1"/>
    </row>
    <row r="1154">
      <c r="A1154" s="1"/>
      <c r="B1154" s="22" t="s">
        <v>153</v>
      </c>
      <c r="C1154" s="16">
        <v>12.0</v>
      </c>
      <c r="D1154" s="1"/>
    </row>
    <row r="1155">
      <c r="A1155" s="1"/>
      <c r="B1155" s="22" t="s">
        <v>535</v>
      </c>
      <c r="C1155" s="16">
        <v>6.0</v>
      </c>
      <c r="D1155" s="1"/>
    </row>
    <row r="1156">
      <c r="A1156" s="1"/>
      <c r="B1156" s="22" t="s">
        <v>154</v>
      </c>
      <c r="C1156" s="16">
        <v>5.0</v>
      </c>
      <c r="D1156" s="1"/>
    </row>
    <row r="1157">
      <c r="A1157" s="1"/>
      <c r="B1157" s="21" t="s">
        <v>53</v>
      </c>
      <c r="C1157" s="10">
        <f>SUM($C$1158:$C$1168)</f>
        <v>22</v>
      </c>
      <c r="D1157" s="1"/>
    </row>
    <row r="1158">
      <c r="A1158" s="1"/>
      <c r="B1158" s="22" t="s">
        <v>808</v>
      </c>
      <c r="C1158" s="16">
        <v>2.0</v>
      </c>
      <c r="D1158" s="1"/>
    </row>
    <row r="1159">
      <c r="A1159" s="1"/>
      <c r="B1159" s="22" t="s">
        <v>809</v>
      </c>
      <c r="C1159" s="16">
        <v>2.0</v>
      </c>
      <c r="D1159" s="1"/>
    </row>
    <row r="1160">
      <c r="A1160" s="1"/>
      <c r="B1160" s="22" t="s">
        <v>810</v>
      </c>
      <c r="C1160" s="16">
        <v>1.0</v>
      </c>
      <c r="D1160" s="1"/>
    </row>
    <row r="1161">
      <c r="A1161" s="1"/>
      <c r="B1161" s="22" t="s">
        <v>175</v>
      </c>
      <c r="C1161" s="16">
        <v>4.0</v>
      </c>
      <c r="D1161" s="1"/>
    </row>
    <row r="1162">
      <c r="A1162" s="1"/>
      <c r="B1162" s="22" t="s">
        <v>811</v>
      </c>
      <c r="C1162" s="16">
        <v>3.0</v>
      </c>
      <c r="D1162" s="1"/>
    </row>
    <row r="1163">
      <c r="A1163" s="1"/>
      <c r="B1163" s="22" t="s">
        <v>812</v>
      </c>
      <c r="C1163" s="16">
        <v>1.0</v>
      </c>
      <c r="D1163" s="1"/>
    </row>
    <row r="1164">
      <c r="A1164" s="1"/>
      <c r="B1164" s="22" t="s">
        <v>813</v>
      </c>
      <c r="C1164" s="16">
        <v>1.0</v>
      </c>
      <c r="D1164" s="1"/>
    </row>
    <row r="1165">
      <c r="A1165" s="1"/>
      <c r="B1165" s="22" t="s">
        <v>814</v>
      </c>
      <c r="C1165" s="16">
        <v>1.0</v>
      </c>
      <c r="D1165" s="1"/>
    </row>
    <row r="1166">
      <c r="A1166" s="1"/>
      <c r="B1166" s="22" t="s">
        <v>815</v>
      </c>
      <c r="C1166" s="16">
        <v>3.0</v>
      </c>
      <c r="D1166" s="1"/>
    </row>
    <row r="1167">
      <c r="A1167" s="1"/>
      <c r="B1167" s="22" t="s">
        <v>816</v>
      </c>
      <c r="C1167" s="16">
        <v>2.0</v>
      </c>
      <c r="D1167" s="1"/>
    </row>
    <row r="1168">
      <c r="A1168" s="1"/>
      <c r="B1168" s="22" t="s">
        <v>197</v>
      </c>
      <c r="C1168" s="16">
        <v>2.0</v>
      </c>
      <c r="D1168" s="1"/>
    </row>
    <row r="1169">
      <c r="A1169" s="1"/>
      <c r="B1169" s="21" t="s">
        <v>76</v>
      </c>
      <c r="C1169" s="10">
        <f>SUM($C$1170:$C$1172)</f>
        <v>4</v>
      </c>
      <c r="D1169" s="1"/>
    </row>
    <row r="1170">
      <c r="A1170" s="1"/>
      <c r="B1170" s="22" t="s">
        <v>817</v>
      </c>
      <c r="C1170" s="16">
        <v>2.0</v>
      </c>
      <c r="D1170" s="1"/>
    </row>
    <row r="1171">
      <c r="A1171" s="1"/>
      <c r="B1171" s="22" t="s">
        <v>818</v>
      </c>
      <c r="C1171" s="16">
        <v>1.0</v>
      </c>
      <c r="D1171" s="1"/>
    </row>
    <row r="1172">
      <c r="A1172" s="1"/>
      <c r="B1172" s="22" t="s">
        <v>819</v>
      </c>
      <c r="C1172" s="16">
        <v>1.0</v>
      </c>
      <c r="D1172" s="1"/>
    </row>
    <row r="1173">
      <c r="A1173" s="1"/>
      <c r="B1173" s="19" t="s">
        <v>820</v>
      </c>
      <c r="C1173" s="20">
        <f>SUM($C$1174,$C$1228)</f>
        <v>477</v>
      </c>
      <c r="D1173" s="1"/>
    </row>
    <row r="1174">
      <c r="A1174" s="1"/>
      <c r="B1174" s="21" t="s">
        <v>13</v>
      </c>
      <c r="C1174" s="10">
        <f>SUM($C1175:$C1227)</f>
        <v>474</v>
      </c>
      <c r="D1174" s="1"/>
    </row>
    <row r="1175">
      <c r="A1175" s="1"/>
      <c r="B1175" s="22" t="s">
        <v>314</v>
      </c>
      <c r="C1175" s="16">
        <v>81.0</v>
      </c>
      <c r="D1175" s="1"/>
    </row>
    <row r="1176">
      <c r="A1176" s="1"/>
      <c r="B1176" s="22" t="s">
        <v>315</v>
      </c>
      <c r="C1176" s="16">
        <v>23.0</v>
      </c>
      <c r="D1176" s="1"/>
    </row>
    <row r="1177">
      <c r="A1177" s="1"/>
      <c r="B1177" s="22" t="s">
        <v>821</v>
      </c>
      <c r="C1177" s="16">
        <v>2.0</v>
      </c>
      <c r="D1177" s="1"/>
    </row>
    <row r="1178">
      <c r="A1178" s="1"/>
      <c r="B1178" s="22" t="s">
        <v>822</v>
      </c>
      <c r="C1178" s="16">
        <v>4.0</v>
      </c>
      <c r="D1178" s="1"/>
    </row>
    <row r="1179">
      <c r="A1179" s="1"/>
      <c r="B1179" s="22" t="s">
        <v>823</v>
      </c>
      <c r="C1179" s="16">
        <v>3.0</v>
      </c>
      <c r="D1179" s="1"/>
    </row>
    <row r="1180">
      <c r="A1180" s="1"/>
      <c r="B1180" s="22" t="s">
        <v>824</v>
      </c>
      <c r="C1180" s="16">
        <v>5.0</v>
      </c>
      <c r="D1180" s="1"/>
    </row>
    <row r="1181">
      <c r="A1181" s="1"/>
      <c r="B1181" s="22" t="s">
        <v>825</v>
      </c>
      <c r="C1181" s="16">
        <v>1.0</v>
      </c>
      <c r="D1181" s="1"/>
    </row>
    <row r="1182">
      <c r="A1182" s="1"/>
      <c r="B1182" s="22" t="s">
        <v>826</v>
      </c>
      <c r="C1182" s="16">
        <v>1.0</v>
      </c>
      <c r="D1182" s="1"/>
    </row>
    <row r="1183">
      <c r="A1183" s="1"/>
      <c r="B1183" s="22" t="s">
        <v>827</v>
      </c>
      <c r="C1183" s="16">
        <v>1.0</v>
      </c>
      <c r="D1183" s="1"/>
    </row>
    <row r="1184">
      <c r="A1184" s="1"/>
      <c r="B1184" s="22" t="s">
        <v>828</v>
      </c>
      <c r="C1184" s="16">
        <v>3.0</v>
      </c>
      <c r="D1184" s="1"/>
    </row>
    <row r="1185">
      <c r="A1185" s="1"/>
      <c r="B1185" s="22" t="s">
        <v>829</v>
      </c>
      <c r="C1185" s="16">
        <v>7.0</v>
      </c>
      <c r="D1185" s="1"/>
    </row>
    <row r="1186">
      <c r="A1186" s="1"/>
      <c r="B1186" s="22" t="s">
        <v>830</v>
      </c>
      <c r="C1186" s="16">
        <v>1.0</v>
      </c>
      <c r="D1186" s="1"/>
    </row>
    <row r="1187">
      <c r="A1187" s="1"/>
      <c r="B1187" s="22" t="s">
        <v>831</v>
      </c>
      <c r="C1187" s="16">
        <v>1.0</v>
      </c>
      <c r="D1187" s="1"/>
    </row>
    <row r="1188">
      <c r="A1188" s="1"/>
      <c r="B1188" s="22" t="s">
        <v>832</v>
      </c>
      <c r="C1188" s="25">
        <v>3.0</v>
      </c>
      <c r="D1188" s="1"/>
    </row>
    <row r="1189">
      <c r="A1189" s="1"/>
      <c r="B1189" s="22" t="s">
        <v>833</v>
      </c>
      <c r="C1189" s="16">
        <v>1.0</v>
      </c>
      <c r="D1189" s="1"/>
    </row>
    <row r="1190">
      <c r="A1190" s="1"/>
      <c r="B1190" s="22" t="s">
        <v>834</v>
      </c>
      <c r="C1190" s="16">
        <v>2.0</v>
      </c>
      <c r="D1190" s="1"/>
    </row>
    <row r="1191">
      <c r="A1191" s="1"/>
      <c r="B1191" s="22" t="s">
        <v>835</v>
      </c>
      <c r="C1191" s="16">
        <v>10.0</v>
      </c>
      <c r="D1191" s="1"/>
    </row>
    <row r="1192">
      <c r="A1192" s="1"/>
      <c r="B1192" s="22" t="s">
        <v>836</v>
      </c>
      <c r="C1192" s="16">
        <v>7.0</v>
      </c>
      <c r="D1192" s="1"/>
    </row>
    <row r="1193">
      <c r="A1193" s="1"/>
      <c r="B1193" s="22" t="s">
        <v>837</v>
      </c>
      <c r="C1193" s="16">
        <v>1.0</v>
      </c>
      <c r="D1193" s="1"/>
    </row>
    <row r="1194">
      <c r="A1194" s="1"/>
      <c r="B1194" s="22" t="s">
        <v>838</v>
      </c>
      <c r="C1194" s="16">
        <v>28.0</v>
      </c>
      <c r="D1194" s="1"/>
    </row>
    <row r="1195">
      <c r="A1195" s="1"/>
      <c r="B1195" s="22" t="s">
        <v>839</v>
      </c>
      <c r="C1195" s="16">
        <v>1.0</v>
      </c>
      <c r="D1195" s="1"/>
    </row>
    <row r="1196">
      <c r="A1196" s="1"/>
      <c r="B1196" s="22" t="s">
        <v>840</v>
      </c>
      <c r="C1196" s="16">
        <v>5.0</v>
      </c>
      <c r="D1196" s="1"/>
    </row>
    <row r="1197">
      <c r="A1197" s="1"/>
      <c r="B1197" s="22" t="s">
        <v>841</v>
      </c>
      <c r="C1197" s="16">
        <v>8.0</v>
      </c>
      <c r="D1197" s="1"/>
    </row>
    <row r="1198">
      <c r="A1198" s="1"/>
      <c r="B1198" s="22" t="s">
        <v>842</v>
      </c>
      <c r="C1198" s="16">
        <v>5.0</v>
      </c>
      <c r="D1198" s="1"/>
    </row>
    <row r="1199">
      <c r="A1199" s="1"/>
      <c r="B1199" s="22" t="s">
        <v>843</v>
      </c>
      <c r="C1199" s="16">
        <v>7.0</v>
      </c>
      <c r="D1199" s="1"/>
    </row>
    <row r="1200">
      <c r="A1200" s="1"/>
      <c r="B1200" s="22" t="s">
        <v>844</v>
      </c>
      <c r="C1200" s="16">
        <v>1.0</v>
      </c>
      <c r="D1200" s="1"/>
    </row>
    <row r="1201">
      <c r="A1201" s="1"/>
      <c r="B1201" s="22" t="s">
        <v>845</v>
      </c>
      <c r="C1201" s="16">
        <v>3.0</v>
      </c>
      <c r="D1201" s="1"/>
    </row>
    <row r="1202">
      <c r="A1202" s="1"/>
      <c r="B1202" s="22" t="s">
        <v>846</v>
      </c>
      <c r="C1202" s="16">
        <v>2.0</v>
      </c>
      <c r="D1202" s="1"/>
    </row>
    <row r="1203">
      <c r="A1203" s="1"/>
      <c r="B1203" s="22" t="s">
        <v>847</v>
      </c>
      <c r="C1203" s="16">
        <v>3.0</v>
      </c>
      <c r="D1203" s="1"/>
    </row>
    <row r="1204">
      <c r="A1204" s="1"/>
      <c r="B1204" s="22" t="s">
        <v>848</v>
      </c>
      <c r="C1204" s="16">
        <v>13.0</v>
      </c>
      <c r="D1204" s="1"/>
    </row>
    <row r="1205">
      <c r="A1205" s="1"/>
      <c r="B1205" s="22" t="s">
        <v>849</v>
      </c>
      <c r="C1205" s="16">
        <v>51.0</v>
      </c>
      <c r="D1205" s="1"/>
    </row>
    <row r="1206">
      <c r="A1206" s="1"/>
      <c r="B1206" s="22" t="s">
        <v>850</v>
      </c>
      <c r="C1206" s="16">
        <v>15.0</v>
      </c>
      <c r="D1206" s="1"/>
    </row>
    <row r="1207">
      <c r="A1207" s="1"/>
      <c r="B1207" s="22" t="s">
        <v>851</v>
      </c>
      <c r="C1207" s="16">
        <v>5.0</v>
      </c>
      <c r="D1207" s="1"/>
    </row>
    <row r="1208">
      <c r="A1208" s="1"/>
      <c r="B1208" s="22" t="s">
        <v>852</v>
      </c>
      <c r="C1208" s="16">
        <v>5.0</v>
      </c>
      <c r="D1208" s="1"/>
    </row>
    <row r="1209">
      <c r="A1209" s="1"/>
      <c r="B1209" s="22" t="s">
        <v>853</v>
      </c>
      <c r="C1209" s="16">
        <v>14.0</v>
      </c>
      <c r="D1209" s="1"/>
    </row>
    <row r="1210">
      <c r="A1210" s="1"/>
      <c r="B1210" s="22" t="s">
        <v>854</v>
      </c>
      <c r="C1210" s="16">
        <v>11.0</v>
      </c>
      <c r="D1210" s="1"/>
    </row>
    <row r="1211">
      <c r="A1211" s="1"/>
      <c r="B1211" s="22" t="s">
        <v>855</v>
      </c>
      <c r="C1211" s="16">
        <v>9.0</v>
      </c>
      <c r="D1211" s="1"/>
    </row>
    <row r="1212">
      <c r="A1212" s="1"/>
      <c r="B1212" s="22" t="s">
        <v>856</v>
      </c>
      <c r="C1212" s="16">
        <v>1.0</v>
      </c>
      <c r="D1212" s="1"/>
    </row>
    <row r="1213">
      <c r="A1213" s="1"/>
      <c r="B1213" s="26" t="s">
        <v>857</v>
      </c>
      <c r="C1213" s="25">
        <v>2.0</v>
      </c>
      <c r="D1213" s="1"/>
    </row>
    <row r="1214">
      <c r="A1214" s="1"/>
      <c r="B1214" s="22" t="s">
        <v>858</v>
      </c>
      <c r="C1214" s="16">
        <v>8.0</v>
      </c>
      <c r="D1214" s="1"/>
    </row>
    <row r="1215">
      <c r="A1215" s="1"/>
      <c r="B1215" s="22" t="s">
        <v>859</v>
      </c>
      <c r="C1215" s="16">
        <v>2.0</v>
      </c>
      <c r="D1215" s="1"/>
    </row>
    <row r="1216">
      <c r="A1216" s="1"/>
      <c r="B1216" s="22" t="s">
        <v>860</v>
      </c>
      <c r="C1216" s="16">
        <v>8.0</v>
      </c>
      <c r="D1216" s="1"/>
    </row>
    <row r="1217">
      <c r="A1217" s="1"/>
      <c r="B1217" s="22" t="s">
        <v>861</v>
      </c>
      <c r="C1217" s="16">
        <v>7.0</v>
      </c>
      <c r="D1217" s="1"/>
    </row>
    <row r="1218">
      <c r="A1218" s="1"/>
      <c r="B1218" s="22" t="s">
        <v>862</v>
      </c>
      <c r="C1218" s="16">
        <v>4.0</v>
      </c>
      <c r="D1218" s="1"/>
    </row>
    <row r="1219">
      <c r="A1219" s="1"/>
      <c r="B1219" s="22" t="s">
        <v>863</v>
      </c>
      <c r="C1219" s="16">
        <v>4.0</v>
      </c>
      <c r="D1219" s="1"/>
    </row>
    <row r="1220">
      <c r="A1220" s="1"/>
      <c r="B1220" s="22" t="s">
        <v>864</v>
      </c>
      <c r="C1220" s="16">
        <v>16.0</v>
      </c>
      <c r="D1220" s="1"/>
    </row>
    <row r="1221">
      <c r="A1221" s="1"/>
      <c r="B1221" s="22" t="s">
        <v>865</v>
      </c>
      <c r="C1221" s="16">
        <v>21.0</v>
      </c>
      <c r="D1221" s="1"/>
    </row>
    <row r="1222">
      <c r="A1222" s="1"/>
      <c r="B1222" s="22" t="s">
        <v>866</v>
      </c>
      <c r="C1222" s="16">
        <v>17.0</v>
      </c>
      <c r="D1222" s="1"/>
    </row>
    <row r="1223">
      <c r="A1223" s="1"/>
      <c r="B1223" s="26" t="s">
        <v>867</v>
      </c>
      <c r="C1223" s="25">
        <v>9.0</v>
      </c>
      <c r="D1223" s="1"/>
    </row>
    <row r="1224">
      <c r="A1224" s="1"/>
      <c r="B1224" s="22" t="s">
        <v>868</v>
      </c>
      <c r="C1224" s="16">
        <v>10.0</v>
      </c>
      <c r="D1224" s="1"/>
    </row>
    <row r="1225">
      <c r="A1225" s="1"/>
      <c r="B1225" s="22" t="s">
        <v>869</v>
      </c>
      <c r="C1225" s="16">
        <v>8.0</v>
      </c>
      <c r="D1225" s="1"/>
    </row>
    <row r="1226">
      <c r="A1226" s="1"/>
      <c r="B1226" s="22" t="s">
        <v>870</v>
      </c>
      <c r="C1226" s="16">
        <v>9.0</v>
      </c>
      <c r="D1226" s="1"/>
    </row>
    <row r="1227">
      <c r="A1227" s="1"/>
      <c r="B1227" s="22" t="s">
        <v>871</v>
      </c>
      <c r="C1227" s="16">
        <v>5.0</v>
      </c>
      <c r="D1227" s="1"/>
    </row>
    <row r="1228">
      <c r="A1228" s="1"/>
      <c r="B1228" s="21" t="s">
        <v>490</v>
      </c>
      <c r="C1228" s="10">
        <f>SUM($C$1229)</f>
        <v>3</v>
      </c>
      <c r="D1228" s="1"/>
    </row>
    <row r="1229">
      <c r="A1229" s="1"/>
      <c r="B1229" s="22" t="s">
        <v>753</v>
      </c>
      <c r="C1229" s="25">
        <v>3.0</v>
      </c>
      <c r="D1229" s="1"/>
    </row>
    <row r="1230">
      <c r="A1230" s="1"/>
      <c r="B1230" s="19" t="s">
        <v>872</v>
      </c>
      <c r="C1230" s="20">
        <f>SUM($C$1231,$C$1234)</f>
        <v>1761</v>
      </c>
      <c r="D1230" s="1"/>
    </row>
    <row r="1231">
      <c r="A1231" s="1"/>
      <c r="B1231" s="21" t="s">
        <v>13</v>
      </c>
      <c r="C1231" s="10">
        <f>SUM($C$1232:$C$1233)</f>
        <v>127</v>
      </c>
      <c r="D1231" s="1"/>
    </row>
    <row r="1232">
      <c r="A1232" s="1"/>
      <c r="B1232" s="22" t="s">
        <v>314</v>
      </c>
      <c r="C1232" s="16">
        <v>106.0</v>
      </c>
      <c r="D1232" s="1"/>
    </row>
    <row r="1233">
      <c r="A1233" s="1"/>
      <c r="B1233" s="22" t="s">
        <v>315</v>
      </c>
      <c r="C1233" s="16">
        <v>21.0</v>
      </c>
      <c r="D1233" s="1"/>
    </row>
    <row r="1234">
      <c r="A1234" s="1"/>
      <c r="B1234" s="21" t="s">
        <v>17</v>
      </c>
      <c r="C1234" s="10">
        <f>SUM($C$1235:$C$1278)</f>
        <v>1634</v>
      </c>
      <c r="D1234" s="1"/>
    </row>
    <row r="1235">
      <c r="A1235" s="1"/>
      <c r="B1235" s="22" t="s">
        <v>503</v>
      </c>
      <c r="C1235" s="16">
        <v>108.0</v>
      </c>
      <c r="D1235" s="1"/>
    </row>
    <row r="1236">
      <c r="A1236" s="1"/>
      <c r="B1236" s="22" t="s">
        <v>504</v>
      </c>
      <c r="C1236" s="16">
        <v>107.0</v>
      </c>
      <c r="D1236" s="1"/>
    </row>
    <row r="1237">
      <c r="A1237" s="1"/>
      <c r="B1237" s="22" t="s">
        <v>18</v>
      </c>
      <c r="C1237" s="16">
        <v>11.0</v>
      </c>
      <c r="D1237" s="1"/>
    </row>
    <row r="1238">
      <c r="A1238" s="1"/>
      <c r="B1238" s="22" t="s">
        <v>19</v>
      </c>
      <c r="C1238" s="16">
        <v>25.0</v>
      </c>
      <c r="D1238" s="1"/>
    </row>
    <row r="1239">
      <c r="A1239" s="1"/>
      <c r="B1239" s="22" t="s">
        <v>326</v>
      </c>
      <c r="C1239" s="16">
        <v>129.0</v>
      </c>
      <c r="D1239" s="1"/>
    </row>
    <row r="1240">
      <c r="A1240" s="1"/>
      <c r="B1240" s="22" t="s">
        <v>327</v>
      </c>
      <c r="C1240" s="16">
        <v>54.0</v>
      </c>
      <c r="D1240" s="1"/>
    </row>
    <row r="1241">
      <c r="A1241" s="1"/>
      <c r="B1241" s="22" t="s">
        <v>221</v>
      </c>
      <c r="C1241" s="16">
        <v>7.0</v>
      </c>
      <c r="D1241" s="1"/>
    </row>
    <row r="1242">
      <c r="A1242" s="1"/>
      <c r="B1242" s="22" t="s">
        <v>226</v>
      </c>
      <c r="C1242" s="16">
        <v>4.0</v>
      </c>
      <c r="D1242" s="1"/>
    </row>
    <row r="1243">
      <c r="A1243" s="1"/>
      <c r="B1243" s="22" t="s">
        <v>232</v>
      </c>
      <c r="C1243" s="16">
        <v>22.0</v>
      </c>
      <c r="D1243" s="1"/>
    </row>
    <row r="1244">
      <c r="A1244" s="1"/>
      <c r="B1244" s="22" t="s">
        <v>234</v>
      </c>
      <c r="C1244" s="16">
        <v>21.0</v>
      </c>
      <c r="D1244" s="1"/>
    </row>
    <row r="1245">
      <c r="A1245" s="1"/>
      <c r="B1245" s="22" t="s">
        <v>235</v>
      </c>
      <c r="C1245" s="16">
        <v>4.0</v>
      </c>
      <c r="D1245" s="1"/>
    </row>
    <row r="1246">
      <c r="A1246" s="1"/>
      <c r="B1246" s="22" t="s">
        <v>240</v>
      </c>
      <c r="C1246" s="16">
        <v>14.0</v>
      </c>
      <c r="D1246" s="1"/>
    </row>
    <row r="1247">
      <c r="A1247" s="1"/>
      <c r="B1247" s="22" t="s">
        <v>117</v>
      </c>
      <c r="C1247" s="16">
        <v>37.0</v>
      </c>
      <c r="D1247" s="1"/>
    </row>
    <row r="1248">
      <c r="A1248" s="1"/>
      <c r="B1248" s="22" t="s">
        <v>118</v>
      </c>
      <c r="C1248" s="16">
        <v>2.0</v>
      </c>
      <c r="D1248" s="1"/>
    </row>
    <row r="1249">
      <c r="A1249" s="1"/>
      <c r="B1249" s="22" t="s">
        <v>123</v>
      </c>
      <c r="C1249" s="16">
        <v>47.0</v>
      </c>
      <c r="D1249" s="1"/>
    </row>
    <row r="1250">
      <c r="A1250" s="1"/>
      <c r="B1250" s="22" t="s">
        <v>329</v>
      </c>
      <c r="C1250" s="16">
        <v>27.0</v>
      </c>
      <c r="D1250" s="1"/>
    </row>
    <row r="1251">
      <c r="A1251" s="1"/>
      <c r="B1251" s="22" t="s">
        <v>27</v>
      </c>
      <c r="C1251" s="16">
        <v>3.0</v>
      </c>
      <c r="D1251" s="1"/>
    </row>
    <row r="1252">
      <c r="A1252" s="1"/>
      <c r="B1252" s="22" t="s">
        <v>28</v>
      </c>
      <c r="C1252" s="16">
        <v>8.0</v>
      </c>
      <c r="D1252" s="1"/>
    </row>
    <row r="1253">
      <c r="A1253" s="1"/>
      <c r="B1253" s="22" t="s">
        <v>30</v>
      </c>
      <c r="C1253" s="16">
        <v>6.0</v>
      </c>
      <c r="D1253" s="1"/>
    </row>
    <row r="1254">
      <c r="A1254" s="1"/>
      <c r="B1254" s="22" t="s">
        <v>330</v>
      </c>
      <c r="C1254" s="16">
        <v>196.0</v>
      </c>
      <c r="D1254" s="1"/>
    </row>
    <row r="1255">
      <c r="A1255" s="1"/>
      <c r="B1255" s="22" t="s">
        <v>248</v>
      </c>
      <c r="C1255" s="16">
        <v>2.0</v>
      </c>
      <c r="D1255" s="1"/>
    </row>
    <row r="1256">
      <c r="A1256" s="1"/>
      <c r="B1256" s="22" t="s">
        <v>128</v>
      </c>
      <c r="C1256" s="16">
        <v>7.0</v>
      </c>
      <c r="D1256" s="1"/>
    </row>
    <row r="1257">
      <c r="A1257" s="1"/>
      <c r="B1257" s="22" t="s">
        <v>130</v>
      </c>
      <c r="C1257" s="16">
        <v>17.0</v>
      </c>
      <c r="D1257" s="1"/>
    </row>
    <row r="1258">
      <c r="A1258" s="1"/>
      <c r="B1258" s="22" t="s">
        <v>331</v>
      </c>
      <c r="C1258" s="16">
        <v>51.0</v>
      </c>
      <c r="D1258" s="1"/>
    </row>
    <row r="1259">
      <c r="A1259" s="1"/>
      <c r="B1259" s="22" t="s">
        <v>333</v>
      </c>
      <c r="C1259" s="16">
        <v>172.0</v>
      </c>
      <c r="D1259" s="1"/>
    </row>
    <row r="1260">
      <c r="A1260" s="1"/>
      <c r="B1260" s="22" t="s">
        <v>520</v>
      </c>
      <c r="C1260" s="16">
        <v>54.0</v>
      </c>
      <c r="D1260" s="1"/>
    </row>
    <row r="1261">
      <c r="A1261" s="1"/>
      <c r="B1261" s="22" t="s">
        <v>136</v>
      </c>
      <c r="C1261" s="16">
        <v>28.0</v>
      </c>
      <c r="D1261" s="1"/>
    </row>
    <row r="1262">
      <c r="A1262" s="1"/>
      <c r="B1262" s="22" t="s">
        <v>137</v>
      </c>
      <c r="C1262" s="16">
        <v>1.0</v>
      </c>
      <c r="D1262" s="1"/>
    </row>
    <row r="1263">
      <c r="A1263" s="1"/>
      <c r="B1263" s="22" t="s">
        <v>142</v>
      </c>
      <c r="C1263" s="16">
        <v>42.0</v>
      </c>
      <c r="D1263" s="1"/>
    </row>
    <row r="1264">
      <c r="A1264" s="1"/>
      <c r="B1264" s="22" t="s">
        <v>335</v>
      </c>
      <c r="C1264" s="16">
        <v>32.0</v>
      </c>
      <c r="D1264" s="1"/>
    </row>
    <row r="1265">
      <c r="A1265" s="1"/>
      <c r="B1265" s="22" t="s">
        <v>46</v>
      </c>
      <c r="C1265" s="16">
        <v>6.0</v>
      </c>
      <c r="D1265" s="1"/>
    </row>
    <row r="1266">
      <c r="A1266" s="1"/>
      <c r="B1266" s="22" t="s">
        <v>336</v>
      </c>
      <c r="C1266" s="16">
        <v>42.0</v>
      </c>
      <c r="D1266" s="1"/>
    </row>
    <row r="1267">
      <c r="A1267" s="1"/>
      <c r="B1267" s="22" t="s">
        <v>255</v>
      </c>
      <c r="C1267" s="16">
        <v>3.0</v>
      </c>
      <c r="D1267" s="1"/>
    </row>
    <row r="1268">
      <c r="A1268" s="1"/>
      <c r="B1268" s="22" t="s">
        <v>147</v>
      </c>
      <c r="C1268" s="16">
        <v>3.0</v>
      </c>
      <c r="D1268" s="1"/>
    </row>
    <row r="1269">
      <c r="A1269" s="1"/>
      <c r="B1269" s="22" t="s">
        <v>149</v>
      </c>
      <c r="C1269" s="16">
        <v>12.0</v>
      </c>
      <c r="D1269" s="1"/>
    </row>
    <row r="1270">
      <c r="A1270" s="1"/>
      <c r="B1270" s="22" t="s">
        <v>337</v>
      </c>
      <c r="C1270" s="16">
        <v>13.0</v>
      </c>
      <c r="D1270" s="1"/>
    </row>
    <row r="1271">
      <c r="A1271" s="1"/>
      <c r="B1271" s="22" t="s">
        <v>339</v>
      </c>
      <c r="C1271" s="16">
        <v>28.0</v>
      </c>
      <c r="D1271" s="1"/>
    </row>
    <row r="1272">
      <c r="A1272" s="1"/>
      <c r="B1272" s="22" t="s">
        <v>535</v>
      </c>
      <c r="C1272" s="16">
        <v>1.0</v>
      </c>
      <c r="D1272" s="1"/>
    </row>
    <row r="1273">
      <c r="A1273" s="1"/>
      <c r="B1273" s="22" t="s">
        <v>340</v>
      </c>
      <c r="C1273" s="16">
        <v>109.0</v>
      </c>
      <c r="D1273" s="1"/>
    </row>
    <row r="1274">
      <c r="A1274" s="1"/>
      <c r="B1274" s="22" t="s">
        <v>341</v>
      </c>
      <c r="C1274" s="16">
        <v>78.0</v>
      </c>
      <c r="D1274" s="1"/>
    </row>
    <row r="1275">
      <c r="A1275" s="1"/>
      <c r="B1275" s="22" t="s">
        <v>260</v>
      </c>
      <c r="C1275" s="16">
        <v>59.0</v>
      </c>
      <c r="D1275" s="1"/>
    </row>
    <row r="1276">
      <c r="A1276" s="1"/>
      <c r="B1276" s="22" t="s">
        <v>261</v>
      </c>
      <c r="C1276" s="16">
        <v>7.0</v>
      </c>
      <c r="D1276" s="1"/>
    </row>
    <row r="1277">
      <c r="A1277" s="1"/>
      <c r="B1277" s="22" t="s">
        <v>263</v>
      </c>
      <c r="C1277" s="16">
        <v>28.0</v>
      </c>
      <c r="D1277" s="1"/>
    </row>
    <row r="1278">
      <c r="A1278" s="1"/>
      <c r="B1278" s="28" t="s">
        <v>264</v>
      </c>
      <c r="C1278" s="29">
        <v>7.0</v>
      </c>
      <c r="D1278" s="1"/>
    </row>
    <row r="1279">
      <c r="A1279" s="1"/>
      <c r="B1279" s="30"/>
      <c r="C1279" s="31"/>
      <c r="D1279" s="1"/>
    </row>
  </sheetData>
  <mergeCells count="1">
    <mergeCell ref="B1:C1"/>
  </mergeCells>
  <drawing r:id="rId1"/>
</worksheet>
</file>